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artscouncilengland-my.sharepoint.com/personal/catherine_hammersley_artscouncil_org_uk/Documents/Desktop/Apps and Balancing/FA and monitoring templates/"/>
    </mc:Choice>
  </mc:AlternateContent>
  <xr:revisionPtr revIDLastSave="0" documentId="8_{E68FD741-9B76-4ABC-8E07-180BE9AE10FE}" xr6:coauthVersionLast="47" xr6:coauthVersionMax="47" xr10:uidLastSave="{00000000-0000-0000-0000-000000000000}"/>
  <workbookProtection workbookAlgorithmName="SHA-512" workbookHashValue="IZuNOQYk1V630dL0GOl+SQW56fIvoIX8eG59eajKpggJy1iMfegj/kn4ZGRZKt6pO9EwcD0p/GfmMy25ceh1sQ==" workbookSaltValue="wJE4N47Pqt/E4b4AkZmXDg==" workbookSpinCount="100000" lockStructure="1"/>
  <bookViews>
    <workbookView xWindow="28680" yWindow="30" windowWidth="29040" windowHeight="15840" xr2:uid="{00000000-000D-0000-FFFF-FFFF00000000}"/>
  </bookViews>
  <sheets>
    <sheet name="Annual Budget" sheetId="5" r:id="rId1"/>
    <sheet name="Cash flow forecast" sheetId="1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9" i="5" l="1"/>
  <c r="F129" i="5"/>
  <c r="J37" i="5"/>
  <c r="J36" i="5"/>
  <c r="J35" i="5"/>
  <c r="J34" i="5"/>
  <c r="J33" i="5"/>
  <c r="J31" i="5"/>
  <c r="J29" i="5"/>
  <c r="J27" i="5"/>
  <c r="J25" i="5"/>
  <c r="J22" i="5"/>
  <c r="J21" i="5"/>
  <c r="J20" i="5"/>
  <c r="J19" i="5"/>
  <c r="J18" i="5"/>
  <c r="J16" i="5"/>
  <c r="J14" i="5"/>
  <c r="J12" i="5"/>
  <c r="J11" i="5"/>
  <c r="F37" i="5"/>
  <c r="F36" i="5"/>
  <c r="F35" i="5"/>
  <c r="F34" i="5"/>
  <c r="F33" i="5"/>
  <c r="F31" i="5"/>
  <c r="F29" i="5"/>
  <c r="F27" i="5"/>
  <c r="F25" i="5"/>
  <c r="F22" i="5"/>
  <c r="F21" i="5"/>
  <c r="F20" i="5"/>
  <c r="F19" i="5"/>
  <c r="F18" i="5"/>
  <c r="F16" i="5"/>
  <c r="F14" i="5"/>
  <c r="F12" i="5"/>
  <c r="F11" i="5"/>
  <c r="F9" i="5"/>
  <c r="J126" i="5"/>
  <c r="J125" i="5"/>
  <c r="J124" i="5"/>
  <c r="F126" i="5"/>
  <c r="F125" i="5"/>
  <c r="F124" i="5"/>
  <c r="J80" i="5"/>
  <c r="J79" i="5"/>
  <c r="J78" i="5"/>
  <c r="J77" i="5"/>
  <c r="J76" i="5"/>
  <c r="J74" i="5"/>
  <c r="J73" i="5"/>
  <c r="J72" i="5"/>
  <c r="J71" i="5"/>
  <c r="J70" i="5"/>
  <c r="J68" i="5"/>
  <c r="J67" i="5"/>
  <c r="J66" i="5"/>
  <c r="J65" i="5"/>
  <c r="J64" i="5"/>
  <c r="J62" i="5"/>
  <c r="J61" i="5"/>
  <c r="J60" i="5"/>
  <c r="J59" i="5"/>
  <c r="J58" i="5"/>
  <c r="J52" i="5"/>
  <c r="J51" i="5"/>
  <c r="J50" i="5"/>
  <c r="J49" i="5"/>
  <c r="J48" i="5"/>
  <c r="J47" i="5"/>
  <c r="J46" i="5"/>
  <c r="J45" i="5"/>
  <c r="J44" i="5"/>
  <c r="J43" i="5"/>
  <c r="J9" i="5"/>
  <c r="L115" i="5"/>
  <c r="L117" i="5" s="1"/>
  <c r="I115" i="5"/>
  <c r="I117" i="5" s="1"/>
  <c r="H115" i="5"/>
  <c r="E115" i="5"/>
  <c r="E117" i="5" s="1"/>
  <c r="D115" i="5"/>
  <c r="D117" i="5" s="1"/>
  <c r="E108" i="13"/>
  <c r="E110" i="13" s="1"/>
  <c r="F108" i="13"/>
  <c r="F110" i="13" s="1"/>
  <c r="G108" i="13"/>
  <c r="G110" i="13" s="1"/>
  <c r="H108" i="13"/>
  <c r="I108" i="13"/>
  <c r="J108" i="13"/>
  <c r="J110" i="13" s="1"/>
  <c r="K108" i="13"/>
  <c r="K110" i="13" s="1"/>
  <c r="L108" i="13"/>
  <c r="M108" i="13"/>
  <c r="M110" i="13" s="1"/>
  <c r="N108" i="13"/>
  <c r="O108" i="13"/>
  <c r="O110" i="13" s="1"/>
  <c r="D108" i="13"/>
  <c r="D110" i="13" s="1"/>
  <c r="F112" i="5"/>
  <c r="D53" i="5"/>
  <c r="D55" i="5" s="1"/>
  <c r="D75" i="13"/>
  <c r="E47" i="13"/>
  <c r="E49" i="13" s="1"/>
  <c r="D47" i="13"/>
  <c r="D49" i="13" s="1"/>
  <c r="F87" i="5"/>
  <c r="F64" i="5"/>
  <c r="F59" i="5"/>
  <c r="F86" i="5"/>
  <c r="N127" i="5"/>
  <c r="F44" i="5"/>
  <c r="F45" i="5"/>
  <c r="F46" i="5"/>
  <c r="F47" i="5"/>
  <c r="F48" i="5"/>
  <c r="F49" i="5"/>
  <c r="F50" i="5"/>
  <c r="F51" i="5"/>
  <c r="F52" i="5"/>
  <c r="F60" i="5"/>
  <c r="F61" i="5"/>
  <c r="F62" i="5"/>
  <c r="F65" i="5"/>
  <c r="F66" i="5"/>
  <c r="F67" i="5"/>
  <c r="F68" i="5"/>
  <c r="F70" i="5"/>
  <c r="F71" i="5"/>
  <c r="F72" i="5"/>
  <c r="F73" i="5"/>
  <c r="F74" i="5"/>
  <c r="F76" i="5"/>
  <c r="F77" i="5"/>
  <c r="F78" i="5"/>
  <c r="F79" i="5"/>
  <c r="F80" i="5"/>
  <c r="F110" i="5"/>
  <c r="H110" i="13"/>
  <c r="I110" i="13"/>
  <c r="L110" i="13"/>
  <c r="N110" i="13"/>
  <c r="D17" i="13"/>
  <c r="J115" i="5" l="1"/>
  <c r="H117" i="5"/>
  <c r="J117" i="5" s="1"/>
  <c r="F117" i="5"/>
  <c r="F115" i="5"/>
  <c r="E124" i="13"/>
  <c r="F124" i="13"/>
  <c r="G124" i="13"/>
  <c r="H124" i="13"/>
  <c r="I124" i="13"/>
  <c r="J124" i="13"/>
  <c r="K124" i="13"/>
  <c r="L124" i="13"/>
  <c r="M124" i="13"/>
  <c r="N124" i="13"/>
  <c r="O124" i="13"/>
  <c r="E75" i="13"/>
  <c r="F75" i="13"/>
  <c r="G75" i="13"/>
  <c r="H75" i="13"/>
  <c r="I75" i="13"/>
  <c r="J75" i="13"/>
  <c r="K75" i="13"/>
  <c r="L75" i="13"/>
  <c r="M75" i="13"/>
  <c r="N75" i="13"/>
  <c r="O75" i="13"/>
  <c r="E69" i="13"/>
  <c r="F69" i="13"/>
  <c r="G69" i="13"/>
  <c r="H69" i="13"/>
  <c r="I69" i="13"/>
  <c r="J69" i="13"/>
  <c r="K69" i="13"/>
  <c r="L69" i="13"/>
  <c r="M69" i="13"/>
  <c r="N69" i="13"/>
  <c r="O69" i="13"/>
  <c r="E63" i="13"/>
  <c r="F63" i="13"/>
  <c r="G63" i="13"/>
  <c r="H63" i="13"/>
  <c r="I63" i="13"/>
  <c r="J63" i="13"/>
  <c r="K63" i="13"/>
  <c r="L63" i="13"/>
  <c r="M63" i="13"/>
  <c r="N63" i="13"/>
  <c r="O63" i="13"/>
  <c r="E57" i="13"/>
  <c r="F57" i="13"/>
  <c r="G57" i="13"/>
  <c r="H57" i="13"/>
  <c r="I57" i="13"/>
  <c r="J57" i="13"/>
  <c r="K57" i="13"/>
  <c r="L57" i="13"/>
  <c r="M57" i="13"/>
  <c r="N57" i="13"/>
  <c r="O57" i="13"/>
  <c r="O47" i="13"/>
  <c r="O49" i="13" s="1"/>
  <c r="F47" i="13"/>
  <c r="F49" i="13" s="1"/>
  <c r="G47" i="13"/>
  <c r="G49" i="13" s="1"/>
  <c r="H47" i="13"/>
  <c r="H49" i="13" s="1"/>
  <c r="I47" i="13"/>
  <c r="I49" i="13" s="1"/>
  <c r="J47" i="13"/>
  <c r="J49" i="13" s="1"/>
  <c r="K47" i="13"/>
  <c r="K49" i="13" s="1"/>
  <c r="L47" i="13"/>
  <c r="L49" i="13" s="1"/>
  <c r="M47" i="13"/>
  <c r="M49" i="13" s="1"/>
  <c r="N47" i="13"/>
  <c r="N49" i="13" s="1"/>
  <c r="E32" i="13"/>
  <c r="F32" i="13"/>
  <c r="G32" i="13"/>
  <c r="H32" i="13"/>
  <c r="I32" i="13"/>
  <c r="J32" i="13"/>
  <c r="K32" i="13"/>
  <c r="L32" i="13"/>
  <c r="M32" i="13"/>
  <c r="N32" i="13"/>
  <c r="O32" i="13"/>
  <c r="E17" i="13"/>
  <c r="F17" i="13"/>
  <c r="G17" i="13"/>
  <c r="H17" i="13"/>
  <c r="I17" i="13"/>
  <c r="J17" i="13"/>
  <c r="J34" i="13" s="1"/>
  <c r="K17" i="13"/>
  <c r="L17" i="13"/>
  <c r="M17" i="13"/>
  <c r="N17" i="13"/>
  <c r="O17" i="13"/>
  <c r="D124" i="13"/>
  <c r="D69" i="13"/>
  <c r="D63" i="13"/>
  <c r="D57" i="13"/>
  <c r="D32" i="13"/>
  <c r="N115" i="5"/>
  <c r="N117" i="5" s="1"/>
  <c r="D81" i="5"/>
  <c r="D75" i="5"/>
  <c r="D23" i="5"/>
  <c r="D38" i="5"/>
  <c r="L38" i="5"/>
  <c r="N38" i="5"/>
  <c r="I38" i="5"/>
  <c r="H38" i="5"/>
  <c r="E38" i="5"/>
  <c r="J114" i="5"/>
  <c r="F114" i="5"/>
  <c r="N69" i="5"/>
  <c r="D69" i="5"/>
  <c r="E69" i="5"/>
  <c r="F58" i="5"/>
  <c r="D63" i="5"/>
  <c r="N81" i="5"/>
  <c r="L81" i="5"/>
  <c r="I81" i="5"/>
  <c r="H81" i="5"/>
  <c r="E81" i="5"/>
  <c r="N75" i="5"/>
  <c r="L75" i="5"/>
  <c r="I75" i="5"/>
  <c r="H75" i="5"/>
  <c r="E75" i="5"/>
  <c r="L69" i="5"/>
  <c r="I69" i="5"/>
  <c r="H69" i="5"/>
  <c r="N63" i="5"/>
  <c r="L63" i="5"/>
  <c r="I63" i="5"/>
  <c r="H63" i="5"/>
  <c r="E63" i="5"/>
  <c r="N53" i="5"/>
  <c r="N55" i="5" s="1"/>
  <c r="L53" i="5"/>
  <c r="L55" i="5" s="1"/>
  <c r="I53" i="5"/>
  <c r="H53" i="5"/>
  <c r="E53" i="5"/>
  <c r="D127" i="5"/>
  <c r="F43" i="5"/>
  <c r="L23" i="5"/>
  <c r="N23" i="5"/>
  <c r="H23" i="5"/>
  <c r="I23" i="5"/>
  <c r="E23" i="5"/>
  <c r="J38" i="5" l="1"/>
  <c r="F23" i="5"/>
  <c r="J75" i="5"/>
  <c r="J69" i="5"/>
  <c r="J63" i="5"/>
  <c r="J81" i="5"/>
  <c r="J23" i="5"/>
  <c r="F38" i="5"/>
  <c r="F81" i="5"/>
  <c r="F75" i="5"/>
  <c r="F69" i="5"/>
  <c r="F63" i="5"/>
  <c r="H55" i="5"/>
  <c r="J53" i="5"/>
  <c r="I55" i="5"/>
  <c r="F53" i="5"/>
  <c r="E55" i="5"/>
  <c r="F55" i="5" s="1"/>
  <c r="K34" i="13"/>
  <c r="O34" i="13"/>
  <c r="G34" i="13"/>
  <c r="I34" i="13"/>
  <c r="H34" i="13"/>
  <c r="G77" i="13"/>
  <c r="G112" i="13" s="1"/>
  <c r="L77" i="13"/>
  <c r="L112" i="13" s="1"/>
  <c r="O77" i="13"/>
  <c r="O112" i="13" s="1"/>
  <c r="K77" i="13"/>
  <c r="K112" i="13" s="1"/>
  <c r="I77" i="13"/>
  <c r="I112" i="13" s="1"/>
  <c r="L34" i="13"/>
  <c r="J77" i="13"/>
  <c r="J112" i="13" s="1"/>
  <c r="J116" i="13" s="1"/>
  <c r="D34" i="13"/>
  <c r="H77" i="13"/>
  <c r="H112" i="13" s="1"/>
  <c r="N34" i="13"/>
  <c r="F34" i="13"/>
  <c r="N77" i="13"/>
  <c r="N112" i="13" s="1"/>
  <c r="F77" i="13"/>
  <c r="F112" i="13" s="1"/>
  <c r="M34" i="13"/>
  <c r="E34" i="13"/>
  <c r="M77" i="13"/>
  <c r="M112" i="13" s="1"/>
  <c r="E77" i="13"/>
  <c r="E112" i="13" s="1"/>
  <c r="D77" i="13"/>
  <c r="D112" i="13" s="1"/>
  <c r="D83" i="5"/>
  <c r="D119" i="5" s="1"/>
  <c r="E40" i="5"/>
  <c r="I40" i="5"/>
  <c r="N40" i="5"/>
  <c r="L40" i="5"/>
  <c r="H40" i="5"/>
  <c r="D40" i="5"/>
  <c r="L83" i="5"/>
  <c r="N83" i="5"/>
  <c r="E83" i="5"/>
  <c r="H83" i="5"/>
  <c r="I83" i="5"/>
  <c r="J107" i="5"/>
  <c r="J108" i="5"/>
  <c r="J109" i="5"/>
  <c r="J110" i="5"/>
  <c r="J111" i="5"/>
  <c r="J112" i="5"/>
  <c r="J113" i="5"/>
  <c r="F107" i="5"/>
  <c r="F108" i="5"/>
  <c r="F109" i="5"/>
  <c r="F111" i="5"/>
  <c r="F113" i="5"/>
  <c r="F93" i="5"/>
  <c r="J93" i="5"/>
  <c r="K116" i="13" l="1"/>
  <c r="D116" i="13"/>
  <c r="D118" i="13" s="1"/>
  <c r="E114" i="13" s="1"/>
  <c r="D121" i="5"/>
  <c r="J40" i="5"/>
  <c r="F40" i="5"/>
  <c r="F83" i="5"/>
  <c r="J55" i="5"/>
  <c r="J83" i="5"/>
  <c r="E116" i="13"/>
  <c r="I116" i="13"/>
  <c r="M116" i="13"/>
  <c r="H116" i="13"/>
  <c r="F116" i="13"/>
  <c r="N116" i="13"/>
  <c r="G116" i="13"/>
  <c r="L116" i="13"/>
  <c r="O116" i="13"/>
  <c r="L119" i="5"/>
  <c r="L121" i="5" s="1"/>
  <c r="H119" i="5"/>
  <c r="H121" i="5" s="1"/>
  <c r="N119" i="5"/>
  <c r="N121" i="5" s="1"/>
  <c r="I119" i="5"/>
  <c r="I121" i="5" s="1"/>
  <c r="E119" i="5"/>
  <c r="F119" i="5" s="1"/>
  <c r="J105" i="5"/>
  <c r="J106" i="5"/>
  <c r="F88" i="5"/>
  <c r="F89" i="5"/>
  <c r="F90" i="5"/>
  <c r="F91" i="5"/>
  <c r="F92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J102" i="5"/>
  <c r="J103" i="5"/>
  <c r="J104" i="5"/>
  <c r="L127" i="5"/>
  <c r="I127" i="5"/>
  <c r="H127" i="5"/>
  <c r="E127" i="5"/>
  <c r="F127" i="5" s="1"/>
  <c r="J127" i="5" l="1"/>
  <c r="J121" i="5"/>
  <c r="E121" i="5"/>
  <c r="F121" i="5" s="1"/>
  <c r="E118" i="13"/>
  <c r="F114" i="13" s="1"/>
  <c r="F118" i="13" s="1"/>
  <c r="G114" i="13" s="1"/>
  <c r="G118" i="13" s="1"/>
  <c r="H114" i="13" s="1"/>
  <c r="H118" i="13" s="1"/>
  <c r="I114" i="13" s="1"/>
  <c r="I118" i="13" s="1"/>
  <c r="J114" i="13" s="1"/>
  <c r="J118" i="13" s="1"/>
  <c r="K114" i="13" s="1"/>
  <c r="K118" i="13" s="1"/>
  <c r="L114" i="13" s="1"/>
  <c r="L118" i="13" s="1"/>
  <c r="M114" i="13" s="1"/>
  <c r="M118" i="13" s="1"/>
  <c r="N114" i="13" s="1"/>
  <c r="N118" i="13" s="1"/>
  <c r="O114" i="13" s="1"/>
  <c r="O118" i="13" s="1"/>
  <c r="J119" i="5"/>
  <c r="J88" i="5" l="1"/>
  <c r="J89" i="5"/>
  <c r="J86" i="5" l="1"/>
  <c r="J100" i="5"/>
  <c r="J99" i="5"/>
  <c r="J98" i="5"/>
  <c r="J97" i="5"/>
  <c r="J96" i="5"/>
  <c r="J94" i="5"/>
  <c r="J92" i="5"/>
  <c r="J91" i="5"/>
  <c r="J87" i="5"/>
  <c r="J101" i="5"/>
  <c r="J95" i="5"/>
  <c r="J9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This will remain unchanged throughout the year
</t>
        </r>
      </text>
    </comment>
    <comment ref="N8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Revised Budget for Year based upon Actuals to date and changes to planned activity.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Vicky Taylor</author>
  </authors>
  <commentList>
    <comment ref="D114" authorId="0" shapeId="0" xr:uid="{60E55DD9-191E-4753-A2B2-0BCDB69E76DA}">
      <text>
        <r>
          <rPr>
            <sz val="9"/>
            <color indexed="81"/>
            <rFont val="Tahoma"/>
            <family val="2"/>
          </rPr>
          <t>The carried forward figure from the end of the previous year, the closing cash balance, should be entered here as the opening cash balance</t>
        </r>
      </text>
    </comment>
  </commentList>
</comments>
</file>

<file path=xl/sharedStrings.xml><?xml version="1.0" encoding="utf-8"?>
<sst xmlns="http://schemas.openxmlformats.org/spreadsheetml/2006/main" count="255" uniqueCount="120">
  <si>
    <t>Annual budget</t>
  </si>
  <si>
    <t>Actual</t>
  </si>
  <si>
    <t>Budget</t>
  </si>
  <si>
    <t>Variance</t>
  </si>
  <si>
    <t>Projection</t>
  </si>
  <si>
    <t>Notes on Variances</t>
  </si>
  <si>
    <t>Organisation name</t>
  </si>
  <si>
    <t>Current Period</t>
  </si>
  <si>
    <t>Year to date</t>
  </si>
  <si>
    <t>Financial year</t>
  </si>
  <si>
    <t>Financial year end date</t>
  </si>
  <si>
    <t>Arts Council England - Other</t>
  </si>
  <si>
    <t>Period no</t>
  </si>
  <si>
    <t>Contributed income - e.g sponsorship, donations</t>
  </si>
  <si>
    <t>DCMS</t>
  </si>
  <si>
    <t>Direct Activity Income</t>
  </si>
  <si>
    <t>National Lottery Heritage Fund</t>
  </si>
  <si>
    <t>Investment Income</t>
  </si>
  <si>
    <t>Local Authority Income</t>
  </si>
  <si>
    <t>Other National Lottery Grants</t>
  </si>
  <si>
    <t>National Insurance</t>
  </si>
  <si>
    <t>Pension</t>
  </si>
  <si>
    <t>Salaries</t>
  </si>
  <si>
    <t>Temporary staff</t>
  </si>
  <si>
    <t>Redundancy costs</t>
  </si>
  <si>
    <t>Other staff costs</t>
  </si>
  <si>
    <t>Programme costs</t>
  </si>
  <si>
    <t>Advertising &amp; Promotion</t>
  </si>
  <si>
    <t>Audit &amp; Accountancy</t>
  </si>
  <si>
    <t>Bank Charges</t>
  </si>
  <si>
    <t>Capital expenditure</t>
  </si>
  <si>
    <t xml:space="preserve">Company development </t>
  </si>
  <si>
    <t>Consultants Fees &amp; Subscriptions</t>
  </si>
  <si>
    <t>Contingency</t>
  </si>
  <si>
    <t>Corporation tax</t>
  </si>
  <si>
    <t>Depreciation</t>
  </si>
  <si>
    <t>Earned income costs</t>
  </si>
  <si>
    <t>Insurance</t>
  </si>
  <si>
    <t>IT costs</t>
  </si>
  <si>
    <t xml:space="preserve">Legal &amp; Professional </t>
  </si>
  <si>
    <t>Loan repayments</t>
  </si>
  <si>
    <t>Miscellaneous costs</t>
  </si>
  <si>
    <t>Office equipment purchase</t>
  </si>
  <si>
    <t>Other costs (not elsewhere specified)</t>
  </si>
  <si>
    <t>Other office expenses</t>
  </si>
  <si>
    <t>Rates</t>
  </si>
  <si>
    <t>Rent/Mortgage</t>
  </si>
  <si>
    <t>Research &amp; development</t>
  </si>
  <si>
    <t>Travel</t>
  </si>
  <si>
    <t>Utilities</t>
  </si>
  <si>
    <t>VAT liabilities &amp; Irrecoverable VAT</t>
  </si>
  <si>
    <t>Operating Surplus/(Deficit)</t>
  </si>
  <si>
    <t xml:space="preserve">Restricted funds/endowments </t>
  </si>
  <si>
    <t>Unrestricted designated funds</t>
  </si>
  <si>
    <t>Unrestricted general funds</t>
  </si>
  <si>
    <t>Total funds</t>
  </si>
  <si>
    <t>Free reserves</t>
  </si>
  <si>
    <t>*free reserves includes unrestricted, undesignated funds, not held in fixed assets or investments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</si>
  <si>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</si>
  <si>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</si>
  <si>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</si>
  <si>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</si>
  <si>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</si>
  <si>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</si>
  <si>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</si>
  <si>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</si>
  <si>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</si>
  <si>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</si>
  <si>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</si>
  <si>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</si>
  <si>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Annual Budget 2023/24</t>
  </si>
  <si>
    <t>Arts Council England - NPO/IPSO</t>
  </si>
  <si>
    <t>INCOME</t>
  </si>
  <si>
    <t>You may use these rows to detail any other income your organisation has generated</t>
  </si>
  <si>
    <t>EXPENDITURE</t>
  </si>
  <si>
    <t>STAFF COSTS</t>
  </si>
  <si>
    <t>DIRECT ACTIVTY COSTS</t>
  </si>
  <si>
    <t>OVERHEADS</t>
  </si>
  <si>
    <t>Total Overheads</t>
  </si>
  <si>
    <t>FUND BALANCES</t>
  </si>
  <si>
    <t>You may use these rows to report on other staff costs incurred by your organisation.</t>
  </si>
  <si>
    <t>You may use these rows to report on other direct activity costs incurred by your organisation.</t>
  </si>
  <si>
    <t>You may use these rows to report on other overheads incurred by your organisation.</t>
  </si>
  <si>
    <t>TOTAL STAFF COSTS</t>
  </si>
  <si>
    <t>TOTAL DIRECT ACTIVITY COSTS (autosum of subtotals above)</t>
  </si>
  <si>
    <t>Education and outreach costs</t>
  </si>
  <si>
    <t>Other direct activity</t>
  </si>
  <si>
    <t>You may use these rows to report on other artistic spend incurred by your organisation.</t>
  </si>
  <si>
    <t>You may use these rows to report on other programme costs incurred by your organisation.</t>
  </si>
  <si>
    <t>You may use these rows to report on other education and outreach costs incurred by your organisation.</t>
  </si>
  <si>
    <t>Other overheads</t>
  </si>
  <si>
    <t>TOTAL EXPENDITURE</t>
  </si>
  <si>
    <t>Other earned income</t>
  </si>
  <si>
    <t>Other income sources</t>
  </si>
  <si>
    <t>TOTAL INCOME (autosum of subtotals above)</t>
  </si>
  <si>
    <t>Total other earned income (autosum of rows 18-22 above)</t>
  </si>
  <si>
    <t xml:space="preserve"> Total other income sources (autosum of rows 33-37)</t>
  </si>
  <si>
    <t>Total other staff costs (autosum of rows 48-52)</t>
  </si>
  <si>
    <t>Total artistic spend (autosum of rows 58-62)</t>
  </si>
  <si>
    <t>Total programme costs (autosum of rows 64-69)</t>
  </si>
  <si>
    <t>Total education and outreach costs (autosum of rows 70-74)</t>
  </si>
  <si>
    <t>Total other direct activity costs (autosum of rows 76-80)</t>
  </si>
  <si>
    <t>Total other overheads (autosum of rows 110-114)</t>
  </si>
  <si>
    <t>You should use these rows to itemise different types of earned income that your organisation generates eg ticket sales, publications etc</t>
  </si>
  <si>
    <t>Cashflow forecast</t>
  </si>
  <si>
    <t>Total other earned income (autosum of rows 12-16 above)</t>
  </si>
  <si>
    <t xml:space="preserve"> Total other income sources (autosum of rows 27-31)</t>
  </si>
  <si>
    <t>Total other staff costs (autosum of rows 42-46)</t>
  </si>
  <si>
    <t>Total artistic spend (autosum of rows 52-56)</t>
  </si>
  <si>
    <t>Total programme costs (autosum of rows 58-62)</t>
  </si>
  <si>
    <t>Total education and outreach costs (autosum of rows 64-68)</t>
  </si>
  <si>
    <t>Total other direct activity costs (autosum of rows 70-74)</t>
  </si>
  <si>
    <t>TOTAL OVERHEADS (autosum of subtotals above)</t>
  </si>
  <si>
    <t>Balance brought forward</t>
  </si>
  <si>
    <t>Surplus/(Deficit)</t>
  </si>
  <si>
    <t>Balance carried forward</t>
  </si>
  <si>
    <t>VAT liabilities</t>
  </si>
  <si>
    <t>Enter detail here</t>
  </si>
  <si>
    <t>Total other overheads (autosum of rows 103-107)</t>
  </si>
  <si>
    <t>Artistic and cultural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</si>
</sst>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.00"/>
    <numFmt numFmtId="165" formatCode="_-[$£-809]* #,##0_-;\-[$£-809]* #,##0_-;_-[$£-809]* &quot;-&quot;??_-;_-@_-"/>
    <numFmt numFmtId="166" formatCode="_-&quot;£&quot;* #,##0_-;\-&quot;£&quot;* #,##0_-;_-&quot;£&quot;* &quot;-&quot;??_-;_-@_-"/>
  </numFmts>
  <fonts count="2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17">
    <xf numFmtId="0" fontId="0" fillId="0" borderId="0" xfId="0"/>
    <xf numFmtId="166" fontId="0" fillId="0" borderId="2" xfId="1" applyNumberFormat="1" applyFont="1" applyBorder="1" applyProtection="1">
      <protection locked="0"/>
    </xf>
    <xf numFmtId="166" fontId="1" fillId="3" borderId="17" xfId="1" applyNumberFormat="1" applyFont="1" applyFill="1" applyBorder="1" applyProtection="1"/>
    <xf numFmtId="166" fontId="1" fillId="3" borderId="18" xfId="1" applyNumberFormat="1" applyFont="1" applyFill="1" applyBorder="1" applyProtection="1"/>
    <xf numFmtId="166" fontId="1" fillId="3" borderId="16" xfId="1" applyNumberFormat="1" applyFont="1" applyFill="1" applyBorder="1" applyProtection="1"/>
    <xf numFmtId="166" fontId="1" fillId="3" borderId="3" xfId="1" applyNumberFormat="1" applyFont="1" applyFill="1" applyBorder="1" applyProtection="1"/>
    <xf numFmtId="166" fontId="0" fillId="0" borderId="10" xfId="1" applyNumberFormat="1" applyFont="1" applyBorder="1" applyProtection="1">
      <protection locked="0"/>
    </xf>
    <xf numFmtId="166" fontId="0" fillId="0" borderId="13" xfId="1" applyNumberFormat="1" applyFont="1" applyBorder="1" applyProtection="1">
      <protection locked="0"/>
    </xf>
    <xf numFmtId="166" fontId="0" fillId="0" borderId="9" xfId="1" applyNumberFormat="1" applyFont="1" applyBorder="1" applyProtection="1">
      <protection locked="0"/>
    </xf>
    <xf numFmtId="166" fontId="0" fillId="0" borderId="24" xfId="1" applyNumberFormat="1" applyFont="1" applyBorder="1" applyProtection="1">
      <protection locked="0"/>
    </xf>
    <xf numFmtId="166" fontId="0" fillId="0" borderId="12" xfId="1" applyNumberFormat="1" applyFont="1" applyBorder="1" applyProtection="1">
      <protection locked="0"/>
    </xf>
    <xf numFmtId="166" fontId="0" fillId="0" borderId="11" xfId="1" applyNumberFormat="1" applyFont="1" applyBorder="1" applyProtection="1">
      <protection locked="0"/>
    </xf>
    <xf numFmtId="166" fontId="0" fillId="0" borderId="21" xfId="1" applyNumberFormat="1" applyFont="1" applyBorder="1" applyProtection="1">
      <protection locked="0"/>
    </xf>
    <xf numFmtId="166" fontId="0" fillId="0" borderId="14" xfId="1" applyNumberFormat="1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166" fontId="0" fillId="0" borderId="1" xfId="1" applyNumberFormat="1" applyFont="1" applyBorder="1" applyProtection="1">
      <protection locked="0"/>
    </xf>
    <xf numFmtId="0" fontId="0" fillId="0" borderId="3" xfId="0" applyBorder="1" applyProtection="1">
      <protection locked="0"/>
    </xf>
    <xf numFmtId="166" fontId="0" fillId="0" borderId="16" xfId="1" applyNumberFormat="1" applyFont="1" applyBorder="1" applyProtection="1">
      <protection locked="0"/>
    </xf>
    <xf numFmtId="166" fontId="0" fillId="0" borderId="3" xfId="1" applyNumberFormat="1" applyFont="1" applyBorder="1" applyProtection="1">
      <protection locked="0"/>
    </xf>
    <xf numFmtId="166" fontId="0" fillId="0" borderId="31" xfId="1" applyNumberFormat="1" applyFont="1" applyBorder="1" applyProtection="1">
      <protection locked="0"/>
    </xf>
    <xf numFmtId="166" fontId="0" fillId="0" borderId="36" xfId="1" applyNumberFormat="1" applyFont="1" applyBorder="1" applyProtection="1">
      <protection locked="0"/>
    </xf>
    <xf numFmtId="0" fontId="0" fillId="0" borderId="37" xfId="0" applyBorder="1" applyProtection="1">
      <protection locked="0"/>
    </xf>
    <xf numFmtId="166" fontId="0" fillId="0" borderId="35" xfId="1" applyNumberFormat="1" applyFont="1" applyBorder="1" applyProtection="1">
      <protection locked="0"/>
    </xf>
    <xf numFmtId="166" fontId="0" fillId="0" borderId="34" xfId="1" applyNumberFormat="1" applyFont="1" applyBorder="1" applyProtection="1">
      <protection locked="0"/>
    </xf>
    <xf numFmtId="166" fontId="0" fillId="0" borderId="5" xfId="1" applyNumberFormat="1" applyFont="1" applyBorder="1" applyProtection="1">
      <protection locked="0"/>
    </xf>
    <xf numFmtId="0" fontId="0" fillId="0" borderId="8" xfId="0" applyBorder="1" applyProtection="1">
      <protection locked="0"/>
    </xf>
    <xf numFmtId="0" fontId="4" fillId="0" borderId="3" xfId="0" applyFont="1" applyBorder="1" applyProtection="1">
      <protection locked="0"/>
    </xf>
    <xf numFmtId="166" fontId="0" fillId="0" borderId="42" xfId="1" applyNumberFormat="1" applyFont="1" applyBorder="1" applyProtection="1">
      <protection locked="0"/>
    </xf>
    <xf numFmtId="166" fontId="0" fillId="0" borderId="8" xfId="1" applyNumberFormat="1" applyFont="1" applyBorder="1" applyProtection="1">
      <protection locked="0"/>
    </xf>
    <xf numFmtId="166" fontId="0" fillId="0" borderId="18" xfId="1" applyNumberFormat="1" applyFont="1" applyBorder="1" applyProtection="1">
      <protection locked="0"/>
    </xf>
    <xf numFmtId="166" fontId="0" fillId="0" borderId="20" xfId="1" applyNumberFormat="1" applyFont="1" applyBorder="1" applyProtection="1">
      <protection locked="0"/>
    </xf>
    <xf numFmtId="166" fontId="0" fillId="0" borderId="15" xfId="1" applyNumberFormat="1" applyFont="1" applyBorder="1" applyProtection="1">
      <protection locked="0"/>
    </xf>
    <xf numFmtId="166" fontId="0" fillId="0" borderId="19" xfId="1" applyNumberFormat="1" applyFont="1" applyBorder="1" applyProtection="1">
      <protection locked="0"/>
    </xf>
    <xf numFmtId="166" fontId="0" fillId="0" borderId="46" xfId="1" applyNumberFormat="1" applyFont="1" applyBorder="1" applyProtection="1">
      <protection locked="0"/>
    </xf>
    <xf numFmtId="0" fontId="0" fillId="0" borderId="47" xfId="0" applyBorder="1" applyProtection="1">
      <protection locked="0"/>
    </xf>
    <xf numFmtId="166" fontId="0" fillId="0" borderId="15" xfId="1" applyNumberFormat="1" applyFont="1" applyBorder="1" applyProtection="1"/>
    <xf numFmtId="166" fontId="0" fillId="0" borderId="0" xfId="1" applyNumberFormat="1" applyFont="1" applyFill="1" applyBorder="1" applyProtection="1"/>
    <xf numFmtId="166" fontId="0" fillId="0" borderId="39" xfId="1" applyNumberFormat="1" applyFont="1" applyBorder="1" applyProtection="1">
      <protection locked="0"/>
    </xf>
    <xf numFmtId="166" fontId="0" fillId="0" borderId="30" xfId="1" applyNumberFormat="1" applyFont="1" applyBorder="1" applyProtection="1">
      <protection locked="0"/>
    </xf>
    <xf numFmtId="166" fontId="0" fillId="0" borderId="4" xfId="1" applyNumberFormat="1" applyFont="1" applyBorder="1" applyProtection="1">
      <protection locked="0"/>
    </xf>
    <xf numFmtId="166" fontId="0" fillId="0" borderId="33" xfId="1" applyNumberFormat="1" applyFont="1" applyBorder="1" applyProtection="1">
      <protection locked="0"/>
    </xf>
    <xf numFmtId="38" fontId="0" fillId="0" borderId="20" xfId="0" applyNumberFormat="1" applyBorder="1" applyProtection="1">
      <protection locked="0"/>
    </xf>
    <xf numFmtId="38" fontId="0" fillId="0" borderId="3" xfId="0" applyNumberFormat="1" applyBorder="1" applyProtection="1">
      <protection locked="0"/>
    </xf>
    <xf numFmtId="166" fontId="0" fillId="0" borderId="28" xfId="1" applyNumberFormat="1" applyFont="1" applyBorder="1" applyProtection="1">
      <protection locked="0"/>
    </xf>
    <xf numFmtId="166" fontId="0" fillId="0" borderId="26" xfId="1" applyNumberFormat="1" applyFont="1" applyBorder="1" applyProtection="1">
      <protection locked="0"/>
    </xf>
    <xf numFmtId="166" fontId="0" fillId="0" borderId="49" xfId="1" applyNumberFormat="1" applyFont="1" applyBorder="1" applyProtection="1">
      <protection locked="0"/>
    </xf>
    <xf numFmtId="166" fontId="0" fillId="0" borderId="27" xfId="1" applyNumberFormat="1" applyFont="1" applyBorder="1" applyProtection="1">
      <protection locked="0"/>
    </xf>
    <xf numFmtId="166" fontId="0" fillId="0" borderId="25" xfId="1" applyNumberFormat="1" applyFont="1" applyBorder="1" applyProtection="1">
      <protection locked="0"/>
    </xf>
    <xf numFmtId="166" fontId="0" fillId="0" borderId="50" xfId="1" applyNumberFormat="1" applyFont="1" applyBorder="1" applyProtection="1">
      <protection locked="0"/>
    </xf>
    <xf numFmtId="166" fontId="0" fillId="0" borderId="51" xfId="1" applyNumberFormat="1" applyFont="1" applyBorder="1" applyProtection="1">
      <protection locked="0"/>
    </xf>
    <xf numFmtId="166" fontId="0" fillId="0" borderId="41" xfId="1" applyNumberFormat="1" applyFont="1" applyBorder="1" applyProtection="1">
      <protection locked="0"/>
    </xf>
    <xf numFmtId="166" fontId="0" fillId="0" borderId="47" xfId="1" applyNumberFormat="1" applyFont="1" applyBorder="1" applyProtection="1">
      <protection locked="0"/>
    </xf>
    <xf numFmtId="166" fontId="0" fillId="0" borderId="53" xfId="1" applyNumberFormat="1" applyFont="1" applyBorder="1" applyProtection="1">
      <protection locked="0"/>
    </xf>
    <xf numFmtId="166" fontId="0" fillId="0" borderId="54" xfId="1" applyNumberFormat="1" applyFont="1" applyBorder="1" applyProtection="1">
      <protection locked="0"/>
    </xf>
    <xf numFmtId="166" fontId="0" fillId="0" borderId="52" xfId="1" applyNumberFormat="1" applyFont="1" applyBorder="1" applyProtection="1">
      <protection locked="0"/>
    </xf>
    <xf numFmtId="166" fontId="0" fillId="0" borderId="56" xfId="1" applyNumberFormat="1" applyFont="1" applyBorder="1" applyProtection="1">
      <protection locked="0"/>
    </xf>
    <xf numFmtId="0" fontId="0" fillId="0" borderId="52" xfId="0" applyBorder="1" applyProtection="1">
      <protection locked="0"/>
    </xf>
    <xf numFmtId="166" fontId="0" fillId="0" borderId="17" xfId="1" applyNumberFormat="1" applyFont="1" applyBorder="1" applyProtection="1">
      <protection locked="0"/>
    </xf>
    <xf numFmtId="166" fontId="0" fillId="0" borderId="58" xfId="1" applyNumberFormat="1" applyFont="1" applyBorder="1" applyProtection="1">
      <protection locked="0"/>
    </xf>
    <xf numFmtId="166" fontId="0" fillId="0" borderId="62" xfId="1" applyNumberFormat="1" applyFont="1" applyBorder="1" applyProtection="1">
      <protection locked="0"/>
    </xf>
    <xf numFmtId="166" fontId="0" fillId="0" borderId="61" xfId="1" applyNumberFormat="1" applyFont="1" applyBorder="1" applyProtection="1">
      <protection locked="0"/>
    </xf>
    <xf numFmtId="38" fontId="0" fillId="0" borderId="0" xfId="0" applyNumberFormat="1"/>
    <xf numFmtId="166" fontId="0" fillId="0" borderId="0" xfId="0" applyNumberFormat="1"/>
    <xf numFmtId="4" fontId="0" fillId="0" borderId="0" xfId="0" applyNumberFormat="1"/>
    <xf numFmtId="42" fontId="17" fillId="10" borderId="16" xfId="0" applyNumberFormat="1" applyFont="1" applyFill="1" applyBorder="1"/>
    <xf numFmtId="42" fontId="17" fillId="10" borderId="17" xfId="0" applyNumberFormat="1" applyFont="1" applyFill="1" applyBorder="1"/>
    <xf numFmtId="42" fontId="17" fillId="10" borderId="18" xfId="0" applyNumberFormat="1" applyFont="1" applyFill="1" applyBorder="1"/>
    <xf numFmtId="165" fontId="1" fillId="3" borderId="34" xfId="0" applyNumberFormat="1" applyFont="1" applyFill="1" applyBorder="1"/>
    <xf numFmtId="165" fontId="1" fillId="3" borderId="18" xfId="0" applyNumberFormat="1" applyFont="1" applyFill="1" applyBorder="1"/>
    <xf numFmtId="165" fontId="1" fillId="3" borderId="16" xfId="0" applyNumberFormat="1" applyFont="1" applyFill="1" applyBorder="1"/>
    <xf numFmtId="165" fontId="1" fillId="3" borderId="7" xfId="0" applyNumberFormat="1" applyFont="1" applyFill="1" applyBorder="1"/>
    <xf numFmtId="165" fontId="1" fillId="5" borderId="16" xfId="0" applyNumberFormat="1" applyFont="1" applyFill="1" applyBorder="1"/>
    <xf numFmtId="165" fontId="1" fillId="5" borderId="17" xfId="0" applyNumberFormat="1" applyFont="1" applyFill="1" applyBorder="1"/>
    <xf numFmtId="165" fontId="1" fillId="5" borderId="18" xfId="0" applyNumberFormat="1" applyFont="1" applyFill="1" applyBorder="1"/>
    <xf numFmtId="165" fontId="1" fillId="5" borderId="34" xfId="0" applyNumberFormat="1" applyFont="1" applyFill="1" applyBorder="1"/>
    <xf numFmtId="165" fontId="1" fillId="5" borderId="7" xfId="0" applyNumberFormat="1" applyFont="1" applyFill="1" applyBorder="1"/>
    <xf numFmtId="0" fontId="6" fillId="6" borderId="62" xfId="0" applyFont="1" applyFill="1" applyBorder="1"/>
    <xf numFmtId="0" fontId="20" fillId="6" borderId="63" xfId="0" applyFont="1" applyFill="1" applyBorder="1" applyAlignment="1" applyProtection="1">
      <alignment horizontal="right"/>
      <protection locked="0"/>
    </xf>
    <xf numFmtId="0" fontId="20" fillId="7" borderId="63" xfId="0" applyFont="1" applyFill="1" applyBorder="1" applyAlignment="1" applyProtection="1">
      <alignment horizontal="right"/>
      <protection locked="0"/>
    </xf>
    <xf numFmtId="0" fontId="6" fillId="7" borderId="20" xfId="0" applyFont="1" applyFill="1" applyBorder="1"/>
    <xf numFmtId="0" fontId="6" fillId="7" borderId="15" xfId="0" applyFont="1" applyFill="1" applyBorder="1"/>
    <xf numFmtId="0" fontId="6" fillId="7" borderId="15" xfId="0" applyFont="1" applyFill="1" applyBorder="1" applyAlignment="1">
      <alignment wrapText="1"/>
    </xf>
    <xf numFmtId="0" fontId="6" fillId="7" borderId="47" xfId="0" applyFont="1" applyFill="1" applyBorder="1"/>
    <xf numFmtId="42" fontId="17" fillId="10" borderId="3" xfId="0" applyNumberFormat="1" applyFont="1" applyFill="1" applyBorder="1"/>
    <xf numFmtId="0" fontId="2" fillId="0" borderId="0" xfId="0" applyFont="1"/>
    <xf numFmtId="0" fontId="2" fillId="3" borderId="3" xfId="0" applyFont="1" applyFill="1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top" wrapText="1"/>
    </xf>
    <xf numFmtId="0" fontId="6" fillId="6" borderId="45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6" fillId="6" borderId="23" xfId="0" applyFont="1" applyFill="1" applyBorder="1"/>
    <xf numFmtId="0" fontId="6" fillId="6" borderId="61" xfId="0" applyFont="1" applyFill="1" applyBorder="1"/>
    <xf numFmtId="0" fontId="6" fillId="6" borderId="7" xfId="0" applyFont="1" applyFill="1" applyBorder="1"/>
    <xf numFmtId="0" fontId="15" fillId="3" borderId="6" xfId="0" applyFont="1" applyFill="1" applyBorder="1" applyAlignment="1">
      <alignment horizontal="right" vertical="top" wrapText="1"/>
    </xf>
    <xf numFmtId="4" fontId="4" fillId="0" borderId="0" xfId="0" applyNumberFormat="1" applyFont="1"/>
    <xf numFmtId="0" fontId="4" fillId="0" borderId="0" xfId="0" applyFont="1"/>
    <xf numFmtId="0" fontId="15" fillId="5" borderId="7" xfId="0" applyFont="1" applyFill="1" applyBorder="1" applyAlignment="1">
      <alignment horizontal="right"/>
    </xf>
    <xf numFmtId="164" fontId="1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3" fillId="5" borderId="6" xfId="0" applyFont="1" applyFill="1" applyBorder="1" applyAlignment="1">
      <alignment horizontal="left"/>
    </xf>
    <xf numFmtId="38" fontId="11" fillId="0" borderId="0" xfId="0" applyNumberFormat="1" applyFont="1" applyAlignment="1">
      <alignment horizontal="left"/>
    </xf>
    <xf numFmtId="0" fontId="15" fillId="3" borderId="3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0" borderId="57" xfId="0" applyBorder="1"/>
    <xf numFmtId="0" fontId="6" fillId="7" borderId="64" xfId="0" applyFont="1" applyFill="1" applyBorder="1"/>
    <xf numFmtId="0" fontId="0" fillId="0" borderId="22" xfId="0" applyBorder="1"/>
    <xf numFmtId="0" fontId="3" fillId="3" borderId="3" xfId="0" applyFont="1" applyFill="1" applyBorder="1"/>
    <xf numFmtId="0" fontId="0" fillId="0" borderId="32" xfId="0" applyBorder="1"/>
    <xf numFmtId="0" fontId="1" fillId="3" borderId="3" xfId="0" applyFont="1" applyFill="1" applyBorder="1"/>
    <xf numFmtId="0" fontId="0" fillId="0" borderId="0" xfId="0" applyAlignment="1">
      <alignment wrapText="1"/>
    </xf>
    <xf numFmtId="0" fontId="1" fillId="0" borderId="6" xfId="0" applyFont="1" applyBorder="1"/>
    <xf numFmtId="165" fontId="1" fillId="0" borderId="6" xfId="0" applyNumberFormat="1" applyFont="1" applyBorder="1"/>
    <xf numFmtId="0" fontId="1" fillId="10" borderId="5" xfId="0" applyFont="1" applyFill="1" applyBorder="1"/>
    <xf numFmtId="38" fontId="18" fillId="0" borderId="0" xfId="0" applyNumberFormat="1" applyFont="1"/>
    <xf numFmtId="0" fontId="16" fillId="0" borderId="0" xfId="0" applyFont="1"/>
    <xf numFmtId="42" fontId="16" fillId="0" borderId="6" xfId="0" applyNumberFormat="1" applyFont="1" applyBorder="1"/>
    <xf numFmtId="42" fontId="18" fillId="0" borderId="6" xfId="0" applyNumberFormat="1" applyFont="1" applyBorder="1"/>
    <xf numFmtId="0" fontId="17" fillId="0" borderId="0" xfId="0" applyFont="1"/>
    <xf numFmtId="38" fontId="1" fillId="0" borderId="0" xfId="0" applyNumberFormat="1" applyFont="1"/>
    <xf numFmtId="0" fontId="6" fillId="4" borderId="20" xfId="0" applyFont="1" applyFill="1" applyBorder="1"/>
    <xf numFmtId="0" fontId="6" fillId="4" borderId="15" xfId="0" applyFont="1" applyFill="1" applyBorder="1"/>
    <xf numFmtId="0" fontId="6" fillId="4" borderId="19" xfId="0" applyFont="1" applyFill="1" applyBorder="1"/>
    <xf numFmtId="0" fontId="1" fillId="3" borderId="5" xfId="0" applyFont="1" applyFill="1" applyBorder="1"/>
    <xf numFmtId="0" fontId="9" fillId="2" borderId="48" xfId="0" applyFont="1" applyFill="1" applyBorder="1"/>
    <xf numFmtId="0" fontId="0" fillId="2" borderId="32" xfId="0" applyFill="1" applyBorder="1"/>
    <xf numFmtId="0" fontId="0" fillId="2" borderId="45" xfId="0" applyFill="1" applyBorder="1"/>
    <xf numFmtId="0" fontId="1" fillId="0" borderId="0" xfId="0" applyFont="1"/>
    <xf numFmtId="0" fontId="2" fillId="3" borderId="20" xfId="0" applyFont="1" applyFill="1" applyBorder="1" applyAlignment="1">
      <alignment horizontal="left"/>
    </xf>
    <xf numFmtId="0" fontId="3" fillId="3" borderId="15" xfId="0" applyFont="1" applyFill="1" applyBorder="1"/>
    <xf numFmtId="0" fontId="3" fillId="3" borderId="19" xfId="0" applyFont="1" applyFill="1" applyBorder="1"/>
    <xf numFmtId="0" fontId="3" fillId="3" borderId="17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top"/>
    </xf>
    <xf numFmtId="0" fontId="0" fillId="0" borderId="0" xfId="0" applyAlignment="1">
      <alignment horizontal="center" wrapText="1"/>
    </xf>
    <xf numFmtId="166" fontId="0" fillId="0" borderId="37" xfId="1" applyNumberFormat="1" applyFont="1" applyBorder="1" applyProtection="1"/>
    <xf numFmtId="166" fontId="0" fillId="0" borderId="22" xfId="0" applyNumberFormat="1" applyBorder="1"/>
    <xf numFmtId="166" fontId="4" fillId="0" borderId="0" xfId="1" applyNumberFormat="1" applyFont="1" applyFill="1" applyBorder="1" applyProtection="1"/>
    <xf numFmtId="166" fontId="0" fillId="0" borderId="8" xfId="1" applyNumberFormat="1" applyFont="1" applyBorder="1" applyProtection="1"/>
    <xf numFmtId="166" fontId="0" fillId="0" borderId="20" xfId="1" applyNumberFormat="1" applyFont="1" applyBorder="1" applyProtection="1"/>
    <xf numFmtId="166" fontId="0" fillId="0" borderId="19" xfId="1" applyNumberFormat="1" applyFont="1" applyBorder="1" applyProtection="1"/>
    <xf numFmtId="166" fontId="0" fillId="0" borderId="3" xfId="1" applyNumberFormat="1" applyFont="1" applyBorder="1" applyProtection="1"/>
    <xf numFmtId="166" fontId="0" fillId="0" borderId="59" xfId="0" applyNumberFormat="1" applyBorder="1"/>
    <xf numFmtId="166" fontId="0" fillId="0" borderId="52" xfId="1" applyNumberFormat="1" applyFont="1" applyBorder="1" applyProtection="1"/>
    <xf numFmtId="166" fontId="0" fillId="0" borderId="44" xfId="0" applyNumberFormat="1" applyBorder="1"/>
    <xf numFmtId="166" fontId="0" fillId="0" borderId="60" xfId="1" applyNumberFormat="1" applyFont="1" applyBorder="1" applyProtection="1"/>
    <xf numFmtId="38" fontId="4" fillId="0" borderId="0" xfId="0" applyNumberFormat="1" applyFont="1"/>
    <xf numFmtId="166" fontId="4" fillId="0" borderId="0" xfId="0" applyNumberFormat="1" applyFont="1"/>
    <xf numFmtId="165" fontId="1" fillId="5" borderId="27" xfId="0" applyNumberFormat="1" applyFont="1" applyFill="1" applyBorder="1"/>
    <xf numFmtId="165" fontId="1" fillId="5" borderId="3" xfId="0" applyNumberFormat="1" applyFont="1" applyFill="1" applyBorder="1"/>
    <xf numFmtId="165" fontId="0" fillId="0" borderId="0" xfId="0" applyNumberFormat="1"/>
    <xf numFmtId="165" fontId="1" fillId="3" borderId="27" xfId="0" applyNumberFormat="1" applyFont="1" applyFill="1" applyBorder="1"/>
    <xf numFmtId="165" fontId="1" fillId="3" borderId="3" xfId="0" applyNumberFormat="1" applyFont="1" applyFill="1" applyBorder="1"/>
    <xf numFmtId="166" fontId="0" fillId="0" borderId="0" xfId="1" applyNumberFormat="1" applyFont="1" applyProtection="1"/>
    <xf numFmtId="0" fontId="1" fillId="3" borderId="16" xfId="0" applyFont="1" applyFill="1" applyBorder="1"/>
    <xf numFmtId="0" fontId="20" fillId="7" borderId="15" xfId="0" applyFont="1" applyFill="1" applyBorder="1" applyAlignment="1" applyProtection="1">
      <alignment horizontal="right"/>
      <protection locked="0"/>
    </xf>
    <xf numFmtId="0" fontId="20" fillId="7" borderId="47" xfId="0" applyFont="1" applyFill="1" applyBorder="1" applyAlignment="1" applyProtection="1">
      <alignment horizontal="right"/>
      <protection locked="0"/>
    </xf>
    <xf numFmtId="0" fontId="20" fillId="7" borderId="37" xfId="0" applyFont="1" applyFill="1" applyBorder="1" applyAlignment="1" applyProtection="1">
      <alignment horizontal="right"/>
      <protection locked="0"/>
    </xf>
    <xf numFmtId="166" fontId="0" fillId="0" borderId="6" xfId="1" applyNumberFormat="1" applyFont="1" applyBorder="1" applyProtection="1"/>
    <xf numFmtId="42" fontId="17" fillId="3" borderId="16" xfId="0" applyNumberFormat="1" applyFont="1" applyFill="1" applyBorder="1" applyProtection="1">
      <protection locked="0"/>
    </xf>
    <xf numFmtId="166" fontId="1" fillId="0" borderId="3" xfId="1" applyNumberFormat="1" applyFont="1" applyBorder="1" applyProtection="1"/>
    <xf numFmtId="166" fontId="1" fillId="3" borderId="27" xfId="1" applyNumberFormat="1" applyFont="1" applyFill="1" applyBorder="1" applyProtection="1"/>
    <xf numFmtId="166" fontId="1" fillId="0" borderId="37" xfId="1" applyNumberFormat="1" applyFont="1" applyBorder="1" applyProtection="1"/>
    <xf numFmtId="166" fontId="1" fillId="3" borderId="34" xfId="1" applyNumberFormat="1" applyFont="1" applyFill="1" applyBorder="1" applyProtection="1"/>
    <xf numFmtId="166" fontId="1" fillId="3" borderId="29" xfId="1" applyNumberFormat="1" applyFont="1" applyFill="1" applyBorder="1" applyProtection="1"/>
    <xf numFmtId="38" fontId="1" fillId="0" borderId="55" xfId="0" applyNumberFormat="1" applyFont="1" applyBorder="1"/>
    <xf numFmtId="166" fontId="1" fillId="3" borderId="37" xfId="1" applyNumberFormat="1" applyFont="1" applyFill="1" applyBorder="1" applyProtection="1"/>
    <xf numFmtId="166" fontId="1" fillId="3" borderId="7" xfId="1" applyNumberFormat="1" applyFont="1" applyFill="1" applyBorder="1" applyProtection="1"/>
    <xf numFmtId="0" fontId="3" fillId="3" borderId="42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6" fillId="0" borderId="20" xfId="0" applyFont="1" applyBorder="1" applyProtection="1">
      <protection locked="0"/>
    </xf>
    <xf numFmtId="0" fontId="0" fillId="0" borderId="20" xfId="0" applyBorder="1" applyProtection="1"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17" fontId="8" fillId="0" borderId="15" xfId="0" applyNumberFormat="1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0" fillId="0" borderId="19" xfId="0" applyBorder="1" applyProtection="1">
      <protection locked="0"/>
    </xf>
    <xf numFmtId="0" fontId="12" fillId="9" borderId="8" xfId="0" applyFont="1" applyFill="1" applyBorder="1" applyAlignment="1">
      <alignment horizontal="center" vertical="center" textRotation="90" wrapText="1"/>
    </xf>
    <xf numFmtId="0" fontId="12" fillId="9" borderId="43" xfId="0" applyFont="1" applyFill="1" applyBorder="1" applyAlignment="1">
      <alignment horizontal="center" vertical="center" textRotation="90" wrapText="1"/>
    </xf>
    <xf numFmtId="0" fontId="13" fillId="9" borderId="43" xfId="0" applyFont="1" applyFill="1" applyBorder="1" applyAlignment="1">
      <alignment horizontal="center" vertical="center" textRotation="90" wrapText="1"/>
    </xf>
    <xf numFmtId="0" fontId="13" fillId="9" borderId="29" xfId="0" applyFont="1" applyFill="1" applyBorder="1" applyAlignment="1">
      <alignment horizontal="center" vertical="center" textRotation="90" wrapText="1"/>
    </xf>
    <xf numFmtId="0" fontId="13" fillId="9" borderId="29" xfId="0" applyFont="1" applyFill="1" applyBorder="1" applyAlignment="1">
      <alignment textRotation="90" wrapText="1"/>
    </xf>
    <xf numFmtId="0" fontId="0" fillId="9" borderId="29" xfId="0" applyFill="1" applyBorder="1" applyAlignment="1">
      <alignment wrapText="1"/>
    </xf>
    <xf numFmtId="0" fontId="0" fillId="9" borderId="37" xfId="0" applyFill="1" applyBorder="1" applyAlignment="1">
      <alignment wrapText="1"/>
    </xf>
    <xf numFmtId="0" fontId="3" fillId="9" borderId="5" xfId="0" applyFont="1" applyFill="1" applyBorder="1" applyAlignment="1">
      <alignment wrapText="1"/>
    </xf>
    <xf numFmtId="0" fontId="0" fillId="9" borderId="6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9" borderId="22" xfId="0" applyFill="1" applyBorder="1" applyAlignment="1">
      <alignment wrapText="1"/>
    </xf>
    <xf numFmtId="166" fontId="0" fillId="0" borderId="0" xfId="1" applyNumberFormat="1" applyFont="1" applyFill="1" applyBorder="1" applyAlignment="1" applyProtection="1"/>
    <xf numFmtId="0" fontId="0" fillId="0" borderId="0" xfId="0"/>
    <xf numFmtId="0" fontId="3" fillId="0" borderId="0" xfId="0" applyFont="1" applyAlignment="1">
      <alignment wrapText="1"/>
    </xf>
    <xf numFmtId="0" fontId="12" fillId="8" borderId="8" xfId="0" applyFont="1" applyFill="1" applyBorder="1" applyAlignment="1">
      <alignment horizontal="center" vertical="center" textRotation="90" wrapText="1"/>
    </xf>
    <xf numFmtId="0" fontId="12" fillId="8" borderId="29" xfId="0" applyFont="1" applyFill="1" applyBorder="1" applyAlignment="1">
      <alignment horizontal="center" vertical="center" textRotation="90" wrapText="1"/>
    </xf>
    <xf numFmtId="0" fontId="13" fillId="8" borderId="29" xfId="0" applyFont="1" applyFill="1" applyBorder="1" applyAlignment="1">
      <alignment horizontal="center" vertical="center" textRotation="90" wrapText="1"/>
    </xf>
    <xf numFmtId="0" fontId="13" fillId="0" borderId="29" xfId="0" applyFont="1" applyBorder="1" applyAlignment="1">
      <alignment textRotation="90" wrapText="1"/>
    </xf>
    <xf numFmtId="0" fontId="0" fillId="0" borderId="37" xfId="0" applyBorder="1" applyAlignment="1">
      <alignment textRotation="90" wrapText="1"/>
    </xf>
    <xf numFmtId="166" fontId="0" fillId="0" borderId="38" xfId="1" applyNumberFormat="1" applyFont="1" applyFill="1" applyBorder="1" applyAlignment="1" applyProtection="1"/>
    <xf numFmtId="0" fontId="0" fillId="0" borderId="38" xfId="0" applyBorder="1"/>
    <xf numFmtId="0" fontId="3" fillId="0" borderId="38" xfId="0" applyFont="1" applyBorder="1" applyAlignment="1">
      <alignment wrapText="1"/>
    </xf>
    <xf numFmtId="0" fontId="0" fillId="0" borderId="22" xfId="0" applyBorder="1"/>
    <xf numFmtId="0" fontId="10" fillId="2" borderId="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5" borderId="5" xfId="0" applyFont="1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10" fillId="2" borderId="2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166" fontId="0" fillId="0" borderId="22" xfId="1" applyNumberFormat="1" applyFont="1" applyFill="1" applyBorder="1" applyAlignment="1" applyProtection="1"/>
  </cellXfs>
  <cellStyles count="2">
    <cellStyle name="Currency" xfId="1" builtinId="4"/>
    <cellStyle name="Normal" xfId="0" builtinId="0"/>
  </cellStyles>
  <dxfs count="7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4"/>
  <sheetViews>
    <sheetView showGridLines="0" tabSelected="1" zoomScale="90" zoomScaleNormal="90" workbookViewId="0">
      <pane ySplit="8" topLeftCell="A9" activePane="bottomLeft" state="frozen"/>
      <selection pane="bottomLeft" activeCell="D2" sqref="D2:E2"/>
    </sheetView>
  </sheetViews>
  <sheetFormatPr defaultColWidth="0" defaultRowHeight="15" customHeight="1" zeroHeight="1" x14ac:dyDescent="0.25"/>
  <cols>
    <col min="1" max="1" width="4.7265625" customWidth="1"/>
    <col min="2" max="2" width="10.1796875" customWidth="1"/>
    <col min="3" max="3" width="63" customWidth="1"/>
    <col min="4" max="4" width="16.453125" customWidth="1"/>
    <col min="5" max="5" width="15.54296875" customWidth="1"/>
    <col min="6" max="6" width="12.7265625" customWidth="1"/>
    <col min="7" max="7" width="1.7265625" customWidth="1"/>
    <col min="8" max="10" width="12.7265625" customWidth="1"/>
    <col min="11" max="11" width="1.7265625" customWidth="1"/>
    <col min="12" max="12" width="15" customWidth="1"/>
    <col min="13" max="13" width="1.7265625" customWidth="1"/>
    <col min="14" max="14" width="12.7265625" customWidth="1"/>
    <col min="15" max="15" width="1.7265625" customWidth="1"/>
    <col min="16" max="16" width="27.81640625" customWidth="1"/>
    <col min="17" max="17" width="36.54296875" customWidth="1"/>
    <col min="18" max="18" width="7.08984375" customWidth="1"/>
    <col min="19" max="16384" width="8.7265625" hidden="1"/>
  </cols>
  <sheetData>
    <row r="1" spans="2:17" ht="15" customHeight="1" thickBot="1" x14ac:dyDescent="0.3"/>
    <row r="2" spans="2:17" ht="15" customHeight="1" x14ac:dyDescent="0.35">
      <c r="C2" s="130" t="s">
        <v>6</v>
      </c>
      <c r="D2" s="176"/>
      <c r="E2" s="177"/>
    </row>
    <row r="3" spans="2:17" ht="15" customHeight="1" x14ac:dyDescent="0.35">
      <c r="C3" s="131" t="s">
        <v>9</v>
      </c>
      <c r="D3" s="178"/>
      <c r="E3" s="179"/>
    </row>
    <row r="4" spans="2:17" ht="15" customHeight="1" x14ac:dyDescent="0.35">
      <c r="C4" s="131" t="s">
        <v>10</v>
      </c>
      <c r="D4" s="180"/>
      <c r="E4" s="179"/>
    </row>
    <row r="5" spans="2:17" ht="15" customHeight="1" thickBot="1" x14ac:dyDescent="0.4">
      <c r="C5" s="132" t="s">
        <v>12</v>
      </c>
      <c r="D5" s="181"/>
      <c r="E5" s="182"/>
    </row>
    <row r="6" spans="2:17" ht="15" customHeight="1" thickBot="1" x14ac:dyDescent="0.3"/>
    <row r="7" spans="2:17" ht="15" customHeight="1" thickBot="1" x14ac:dyDescent="0.35">
      <c r="D7" s="173" t="s">
        <v>7</v>
      </c>
      <c r="E7" s="174"/>
      <c r="F7" s="175"/>
      <c r="H7" s="173" t="s">
        <v>8</v>
      </c>
      <c r="I7" s="174"/>
      <c r="J7" s="175"/>
    </row>
    <row r="8" spans="2:17" s="86" customFormat="1" ht="15" customHeight="1" thickBot="1" x14ac:dyDescent="0.4">
      <c r="C8" s="87" t="s">
        <v>70</v>
      </c>
      <c r="D8" s="88" t="s">
        <v>1</v>
      </c>
      <c r="E8" s="133" t="s">
        <v>2</v>
      </c>
      <c r="F8" s="134" t="s">
        <v>3</v>
      </c>
      <c r="G8" s="135"/>
      <c r="H8" s="88" t="s">
        <v>1</v>
      </c>
      <c r="I8" s="133" t="s">
        <v>2</v>
      </c>
      <c r="J8" s="134" t="s">
        <v>3</v>
      </c>
      <c r="K8" s="136"/>
      <c r="L8" s="137" t="s">
        <v>0</v>
      </c>
      <c r="M8" s="136"/>
      <c r="N8" s="138" t="s">
        <v>4</v>
      </c>
      <c r="O8" s="139"/>
      <c r="P8" s="90" t="s">
        <v>5</v>
      </c>
    </row>
    <row r="9" spans="2:17" s="86" customFormat="1" ht="16" thickBot="1" x14ac:dyDescent="0.4">
      <c r="B9" s="197" t="s">
        <v>72</v>
      </c>
      <c r="C9" s="91" t="s">
        <v>71</v>
      </c>
      <c r="D9" s="24">
        <v>0</v>
      </c>
      <c r="E9" s="51">
        <v>0</v>
      </c>
      <c r="F9" s="140">
        <f>D9-E9</f>
        <v>0</v>
      </c>
      <c r="G9" s="63"/>
      <c r="H9" s="22">
        <v>0</v>
      </c>
      <c r="I9" s="51">
        <v>0</v>
      </c>
      <c r="J9" s="140">
        <f>H9-I9</f>
        <v>0</v>
      </c>
      <c r="K9" s="63"/>
      <c r="L9" s="22">
        <v>0</v>
      </c>
      <c r="M9" s="141"/>
      <c r="N9" s="22">
        <v>0</v>
      </c>
      <c r="O9" s="65"/>
      <c r="P9" s="23"/>
    </row>
    <row r="10" spans="2:17" ht="6.75" customHeight="1" thickBot="1" x14ac:dyDescent="0.35">
      <c r="B10" s="198"/>
      <c r="C10" s="196"/>
      <c r="D10" s="195"/>
      <c r="E10" s="195"/>
      <c r="F10" s="195"/>
      <c r="G10" s="63"/>
      <c r="H10" s="194"/>
      <c r="I10" s="195"/>
      <c r="J10" s="195"/>
      <c r="K10" s="63"/>
      <c r="L10" s="142"/>
      <c r="M10" s="64"/>
      <c r="N10" s="38"/>
      <c r="O10" s="65"/>
      <c r="Q10" s="92"/>
    </row>
    <row r="11" spans="2:17" s="86" customFormat="1" ht="15" customHeight="1" x14ac:dyDescent="0.35">
      <c r="B11" s="199"/>
      <c r="C11" s="93" t="s">
        <v>11</v>
      </c>
      <c r="D11" s="39">
        <v>0</v>
      </c>
      <c r="E11" s="50">
        <v>0</v>
      </c>
      <c r="F11" s="144">
        <f t="shared" ref="F11:F12" si="0">D11-E11</f>
        <v>0</v>
      </c>
      <c r="G11" s="63"/>
      <c r="H11" s="29">
        <v>0</v>
      </c>
      <c r="I11" s="50">
        <v>0</v>
      </c>
      <c r="J11" s="144">
        <f>H11-I11</f>
        <v>0</v>
      </c>
      <c r="K11" s="63"/>
      <c r="L11" s="32">
        <v>0</v>
      </c>
      <c r="M11" s="64"/>
      <c r="N11" s="32">
        <v>0</v>
      </c>
      <c r="O11" s="65"/>
      <c r="P11" s="27"/>
    </row>
    <row r="12" spans="2:17" s="86" customFormat="1" ht="15" customHeight="1" thickBot="1" x14ac:dyDescent="0.4">
      <c r="B12" s="199"/>
      <c r="C12" s="94" t="s">
        <v>13</v>
      </c>
      <c r="D12" s="42">
        <v>0</v>
      </c>
      <c r="E12" s="47">
        <v>0</v>
      </c>
      <c r="F12" s="145">
        <f t="shared" si="0"/>
        <v>0</v>
      </c>
      <c r="G12" s="63"/>
      <c r="H12" s="10">
        <v>0</v>
      </c>
      <c r="I12" s="47">
        <v>0</v>
      </c>
      <c r="J12" s="145">
        <f>H12-I12</f>
        <v>0</v>
      </c>
      <c r="K12" s="63"/>
      <c r="L12" s="34">
        <v>0</v>
      </c>
      <c r="M12" s="64"/>
      <c r="N12" s="34">
        <v>0</v>
      </c>
      <c r="O12" s="65"/>
      <c r="P12" s="16"/>
    </row>
    <row r="13" spans="2:17" ht="6.75" customHeight="1" thickBot="1" x14ac:dyDescent="0.35">
      <c r="B13" s="199"/>
      <c r="C13" s="204"/>
      <c r="D13" s="203"/>
      <c r="E13" s="203"/>
      <c r="F13" s="205"/>
      <c r="G13" s="63"/>
      <c r="H13" s="202"/>
      <c r="I13" s="203"/>
      <c r="J13" s="203"/>
      <c r="K13" s="63"/>
      <c r="L13" s="38"/>
      <c r="M13" s="64"/>
      <c r="N13" s="38"/>
      <c r="O13" s="65"/>
      <c r="Q13" s="92"/>
    </row>
    <row r="14" spans="2:17" s="86" customFormat="1" ht="15" customHeight="1" thickBot="1" x14ac:dyDescent="0.4">
      <c r="B14" s="199"/>
      <c r="C14" s="95" t="s">
        <v>14</v>
      </c>
      <c r="D14" s="19">
        <v>0</v>
      </c>
      <c r="E14" s="48">
        <v>0</v>
      </c>
      <c r="F14" s="146">
        <f>D14-E14</f>
        <v>0</v>
      </c>
      <c r="G14" s="63"/>
      <c r="H14" s="19">
        <v>0</v>
      </c>
      <c r="I14" s="48">
        <v>0</v>
      </c>
      <c r="J14" s="146">
        <f>H14-I14</f>
        <v>0</v>
      </c>
      <c r="K14" s="63"/>
      <c r="L14" s="20">
        <v>0</v>
      </c>
      <c r="M14" s="64"/>
      <c r="N14" s="20">
        <v>0</v>
      </c>
      <c r="O14" s="65"/>
      <c r="P14" s="18"/>
    </row>
    <row r="15" spans="2:17" ht="6.75" customHeight="1" thickBot="1" x14ac:dyDescent="0.35">
      <c r="B15" s="199"/>
      <c r="C15" s="204"/>
      <c r="D15" s="203"/>
      <c r="E15" s="203"/>
      <c r="F15" s="205"/>
      <c r="G15" s="63"/>
      <c r="H15" s="202"/>
      <c r="I15" s="203"/>
      <c r="J15" s="203"/>
      <c r="K15" s="63"/>
      <c r="L15" s="38"/>
      <c r="M15" s="64"/>
      <c r="N15" s="38"/>
      <c r="O15" s="65"/>
      <c r="Q15" s="92"/>
    </row>
    <row r="16" spans="2:17" s="86" customFormat="1" ht="15" customHeight="1" thickBot="1" x14ac:dyDescent="0.4">
      <c r="B16" s="199"/>
      <c r="C16" s="95" t="s">
        <v>15</v>
      </c>
      <c r="D16" s="25">
        <v>0</v>
      </c>
      <c r="E16" s="48">
        <v>0</v>
      </c>
      <c r="F16" s="146">
        <f>D16-E16</f>
        <v>0</v>
      </c>
      <c r="G16" s="63"/>
      <c r="H16" s="20">
        <v>0</v>
      </c>
      <c r="I16" s="26">
        <v>0</v>
      </c>
      <c r="J16" s="146">
        <f>H16-I16</f>
        <v>0</v>
      </c>
      <c r="K16" s="63"/>
      <c r="L16" s="20">
        <v>0</v>
      </c>
      <c r="M16" s="64"/>
      <c r="N16" s="20">
        <v>0</v>
      </c>
      <c r="O16" s="65"/>
      <c r="P16" s="18"/>
    </row>
    <row r="17" spans="2:17" ht="6.75" customHeight="1" thickBot="1" x14ac:dyDescent="0.35">
      <c r="B17" s="199"/>
      <c r="C17" s="204"/>
      <c r="D17" s="203"/>
      <c r="E17" s="203"/>
      <c r="F17" s="205"/>
      <c r="G17" s="63"/>
      <c r="H17" s="202"/>
      <c r="I17" s="203"/>
      <c r="J17" s="203"/>
      <c r="K17" s="63"/>
      <c r="L17" s="38"/>
      <c r="M17" s="64"/>
      <c r="N17" s="38"/>
      <c r="O17" s="65"/>
      <c r="Q17" s="92"/>
    </row>
    <row r="18" spans="2:17" s="86" customFormat="1" ht="15" customHeight="1" x14ac:dyDescent="0.35">
      <c r="B18" s="199"/>
      <c r="C18" s="78" t="s">
        <v>92</v>
      </c>
      <c r="D18" s="40">
        <v>0</v>
      </c>
      <c r="E18" s="45">
        <v>0</v>
      </c>
      <c r="F18" s="143">
        <f t="shared" ref="F18:F22" si="1">D18-E18</f>
        <v>0</v>
      </c>
      <c r="G18" s="63"/>
      <c r="H18" s="8">
        <v>0</v>
      </c>
      <c r="I18" s="6">
        <v>0</v>
      </c>
      <c r="J18" s="143">
        <f t="shared" ref="J18:J23" si="2">H18-I18</f>
        <v>0</v>
      </c>
      <c r="K18" s="63"/>
      <c r="L18" s="32">
        <v>0</v>
      </c>
      <c r="M18" s="147"/>
      <c r="N18" s="32">
        <v>0</v>
      </c>
      <c r="O18" s="65"/>
      <c r="P18" s="14"/>
      <c r="Q18" s="206" t="s">
        <v>103</v>
      </c>
    </row>
    <row r="19" spans="2:17" s="86" customFormat="1" ht="15" customHeight="1" x14ac:dyDescent="0.35">
      <c r="B19" s="199"/>
      <c r="C19" s="79" t="s">
        <v>117</v>
      </c>
      <c r="D19" s="21">
        <v>0</v>
      </c>
      <c r="E19" s="49">
        <v>0</v>
      </c>
      <c r="F19" s="37">
        <f t="shared" si="1"/>
        <v>0</v>
      </c>
      <c r="G19" s="63"/>
      <c r="H19" s="35">
        <v>0</v>
      </c>
      <c r="I19" s="17">
        <v>0</v>
      </c>
      <c r="J19" s="37">
        <f t="shared" si="2"/>
        <v>0</v>
      </c>
      <c r="K19" s="63"/>
      <c r="L19" s="33">
        <v>0</v>
      </c>
      <c r="M19" s="64"/>
      <c r="N19" s="33">
        <v>0</v>
      </c>
      <c r="O19" s="65"/>
      <c r="P19" s="36"/>
      <c r="Q19" s="207"/>
    </row>
    <row r="20" spans="2:17" s="86" customFormat="1" ht="15" customHeight="1" x14ac:dyDescent="0.35">
      <c r="B20" s="199"/>
      <c r="C20" s="79" t="s">
        <v>117</v>
      </c>
      <c r="D20" s="21">
        <v>0</v>
      </c>
      <c r="E20" s="49">
        <v>0</v>
      </c>
      <c r="F20" s="37">
        <f t="shared" si="1"/>
        <v>0</v>
      </c>
      <c r="G20" s="63"/>
      <c r="H20" s="35">
        <v>0</v>
      </c>
      <c r="I20" s="17">
        <v>0</v>
      </c>
      <c r="J20" s="37">
        <f t="shared" si="2"/>
        <v>0</v>
      </c>
      <c r="K20" s="63"/>
      <c r="L20" s="33">
        <v>0</v>
      </c>
      <c r="M20" s="64"/>
      <c r="N20" s="33">
        <v>0</v>
      </c>
      <c r="O20" s="65"/>
      <c r="P20" s="36"/>
      <c r="Q20" s="207"/>
    </row>
    <row r="21" spans="2:17" s="86" customFormat="1" ht="15" customHeight="1" x14ac:dyDescent="0.35">
      <c r="B21" s="199"/>
      <c r="C21" s="79" t="s">
        <v>117</v>
      </c>
      <c r="D21" s="41">
        <v>0</v>
      </c>
      <c r="E21" s="46">
        <v>0</v>
      </c>
      <c r="F21" s="37">
        <f t="shared" si="1"/>
        <v>0</v>
      </c>
      <c r="G21" s="63"/>
      <c r="H21" s="9">
        <v>0</v>
      </c>
      <c r="I21" s="1">
        <v>0</v>
      </c>
      <c r="J21" s="37">
        <f t="shared" si="2"/>
        <v>0</v>
      </c>
      <c r="K21" s="63"/>
      <c r="L21" s="33">
        <v>0</v>
      </c>
      <c r="M21" s="64"/>
      <c r="N21" s="33">
        <v>0</v>
      </c>
      <c r="O21" s="65"/>
      <c r="P21" s="15"/>
      <c r="Q21" s="207"/>
    </row>
    <row r="22" spans="2:17" s="86" customFormat="1" ht="15" customHeight="1" thickBot="1" x14ac:dyDescent="0.4">
      <c r="B22" s="199"/>
      <c r="C22" s="79" t="s">
        <v>117</v>
      </c>
      <c r="D22" s="41">
        <v>0</v>
      </c>
      <c r="E22" s="46">
        <v>0</v>
      </c>
      <c r="F22" s="140">
        <f t="shared" si="1"/>
        <v>0</v>
      </c>
      <c r="G22" s="63"/>
      <c r="H22" s="9">
        <v>0</v>
      </c>
      <c r="I22" s="1">
        <v>0</v>
      </c>
      <c r="J22" s="140">
        <f t="shared" si="2"/>
        <v>0</v>
      </c>
      <c r="K22" s="63"/>
      <c r="L22" s="56">
        <v>0</v>
      </c>
      <c r="M22" s="64"/>
      <c r="N22" s="56">
        <v>0</v>
      </c>
      <c r="O22" s="65"/>
      <c r="P22" s="16"/>
      <c r="Q22" s="208"/>
    </row>
    <row r="23" spans="2:17" ht="15" customHeight="1" thickBot="1" x14ac:dyDescent="0.35">
      <c r="B23" s="199"/>
      <c r="C23" s="96" t="s">
        <v>95</v>
      </c>
      <c r="D23" s="4">
        <f>SUM(D18:D22)</f>
        <v>0</v>
      </c>
      <c r="E23" s="166">
        <f>SUM(E18:E22)</f>
        <v>0</v>
      </c>
      <c r="F23" s="167">
        <f>D23-E23</f>
        <v>0</v>
      </c>
      <c r="G23" s="63"/>
      <c r="H23" s="4">
        <f>SUM(H18:H22)</f>
        <v>0</v>
      </c>
      <c r="I23" s="166">
        <f>SUM(I18:I22)</f>
        <v>0</v>
      </c>
      <c r="J23" s="167">
        <f t="shared" si="2"/>
        <v>0</v>
      </c>
      <c r="K23" s="63"/>
      <c r="L23" s="5">
        <f>SUM(L18:L22)</f>
        <v>0</v>
      </c>
      <c r="M23" s="149"/>
      <c r="N23" s="5">
        <f>SUM(N18:N22)</f>
        <v>0</v>
      </c>
      <c r="O23" s="65"/>
    </row>
    <row r="24" spans="2:17" ht="6.75" customHeight="1" thickBot="1" x14ac:dyDescent="0.35">
      <c r="B24" s="199"/>
      <c r="C24" s="215"/>
      <c r="D24" s="205"/>
      <c r="E24" s="205"/>
      <c r="F24" s="205"/>
      <c r="G24" s="63"/>
      <c r="H24" s="216"/>
      <c r="I24" s="205"/>
      <c r="J24" s="205"/>
      <c r="K24" s="63"/>
      <c r="L24" s="38"/>
      <c r="M24" s="64"/>
      <c r="N24" s="38"/>
      <c r="O24" s="65"/>
      <c r="Q24" s="92"/>
    </row>
    <row r="25" spans="2:17" ht="15" customHeight="1" thickBot="1" x14ac:dyDescent="0.35">
      <c r="B25" s="199"/>
      <c r="C25" s="95" t="s">
        <v>16</v>
      </c>
      <c r="D25" s="25">
        <v>0</v>
      </c>
      <c r="E25" s="48">
        <v>0</v>
      </c>
      <c r="F25" s="146">
        <f>D25-E25</f>
        <v>0</v>
      </c>
      <c r="G25" s="63"/>
      <c r="H25" s="19">
        <v>0</v>
      </c>
      <c r="I25" s="48">
        <v>0</v>
      </c>
      <c r="J25" s="146">
        <f>H25-I25</f>
        <v>0</v>
      </c>
      <c r="K25" s="63"/>
      <c r="L25" s="20">
        <v>0</v>
      </c>
      <c r="M25" s="64"/>
      <c r="N25" s="20">
        <v>0</v>
      </c>
      <c r="O25" s="65"/>
      <c r="P25" s="18"/>
    </row>
    <row r="26" spans="2:17" ht="6.75" customHeight="1" thickBot="1" x14ac:dyDescent="0.35">
      <c r="B26" s="199"/>
      <c r="C26" s="196"/>
      <c r="D26" s="195"/>
      <c r="E26" s="195"/>
      <c r="F26" s="195"/>
      <c r="G26" s="63"/>
      <c r="H26" s="194"/>
      <c r="I26" s="195"/>
      <c r="J26" s="195"/>
      <c r="K26" s="63"/>
      <c r="L26" s="38"/>
      <c r="M26" s="64"/>
      <c r="N26" s="38"/>
      <c r="O26" s="65"/>
      <c r="Q26" s="92"/>
    </row>
    <row r="27" spans="2:17" ht="15" customHeight="1" thickBot="1" x14ac:dyDescent="0.35">
      <c r="B27" s="199"/>
      <c r="C27" s="95" t="s">
        <v>17</v>
      </c>
      <c r="D27" s="25">
        <v>0</v>
      </c>
      <c r="E27" s="48">
        <v>0</v>
      </c>
      <c r="F27" s="146">
        <f>D27-E27</f>
        <v>0</v>
      </c>
      <c r="G27" s="63"/>
      <c r="H27" s="19">
        <v>0</v>
      </c>
      <c r="I27" s="48">
        <v>0</v>
      </c>
      <c r="J27" s="146">
        <f>H27-I27</f>
        <v>0</v>
      </c>
      <c r="K27" s="63"/>
      <c r="L27" s="20">
        <v>0</v>
      </c>
      <c r="M27" s="147"/>
      <c r="N27" s="20">
        <v>0</v>
      </c>
      <c r="O27" s="65"/>
      <c r="P27" s="18"/>
    </row>
    <row r="28" spans="2:17" ht="6.75" customHeight="1" thickBot="1" x14ac:dyDescent="0.35">
      <c r="B28" s="199"/>
      <c r="C28" s="196"/>
      <c r="D28" s="195"/>
      <c r="E28" s="195"/>
      <c r="F28" s="195"/>
      <c r="G28" s="63"/>
      <c r="H28" s="194"/>
      <c r="I28" s="195"/>
      <c r="J28" s="195"/>
      <c r="K28" s="63"/>
      <c r="L28" s="38"/>
      <c r="M28" s="64"/>
      <c r="N28" s="38"/>
      <c r="O28" s="65"/>
      <c r="Q28" s="92"/>
    </row>
    <row r="29" spans="2:17" ht="15" customHeight="1" thickBot="1" x14ac:dyDescent="0.35">
      <c r="B29" s="199"/>
      <c r="C29" s="95" t="s">
        <v>18</v>
      </c>
      <c r="D29" s="25">
        <v>0</v>
      </c>
      <c r="E29" s="48">
        <v>0</v>
      </c>
      <c r="F29" s="146">
        <f>D29-E29</f>
        <v>0</v>
      </c>
      <c r="G29" s="63"/>
      <c r="H29" s="19">
        <v>0</v>
      </c>
      <c r="I29" s="48">
        <v>0</v>
      </c>
      <c r="J29" s="146">
        <f>H29-I29</f>
        <v>0</v>
      </c>
      <c r="K29" s="63"/>
      <c r="L29" s="20">
        <v>0</v>
      </c>
      <c r="M29" s="64"/>
      <c r="N29" s="20">
        <v>0</v>
      </c>
      <c r="O29" s="65"/>
      <c r="P29" s="18"/>
    </row>
    <row r="30" spans="2:17" ht="6.75" customHeight="1" thickBot="1" x14ac:dyDescent="0.35">
      <c r="B30" s="199"/>
      <c r="C30" s="196"/>
      <c r="D30" s="195"/>
      <c r="E30" s="195"/>
      <c r="F30" s="195"/>
      <c r="G30" s="63"/>
      <c r="H30" s="194"/>
      <c r="I30" s="195"/>
      <c r="J30" s="195"/>
      <c r="K30" s="63"/>
      <c r="L30" s="150"/>
      <c r="M30" s="64"/>
      <c r="N30" s="38"/>
      <c r="O30" s="65"/>
      <c r="Q30" s="92"/>
    </row>
    <row r="31" spans="2:17" s="98" customFormat="1" ht="15" customHeight="1" thickBot="1" x14ac:dyDescent="0.35">
      <c r="B31" s="199"/>
      <c r="C31" s="95" t="s">
        <v>19</v>
      </c>
      <c r="D31" s="25">
        <v>0</v>
      </c>
      <c r="E31" s="48">
        <v>0</v>
      </c>
      <c r="F31" s="146">
        <f>D31-E31</f>
        <v>0</v>
      </c>
      <c r="G31" s="151"/>
      <c r="H31" s="19">
        <v>0</v>
      </c>
      <c r="I31" s="48">
        <v>0</v>
      </c>
      <c r="J31" s="146">
        <f>H31-I31</f>
        <v>0</v>
      </c>
      <c r="K31" s="151"/>
      <c r="L31" s="20">
        <v>0</v>
      </c>
      <c r="M31" s="152"/>
      <c r="N31" s="20">
        <v>0</v>
      </c>
      <c r="O31" s="97"/>
      <c r="P31" s="28"/>
    </row>
    <row r="32" spans="2:17" ht="6.75" customHeight="1" thickBot="1" x14ac:dyDescent="0.35">
      <c r="B32" s="199"/>
      <c r="C32" s="196"/>
      <c r="D32" s="195"/>
      <c r="E32" s="195"/>
      <c r="F32" s="195"/>
      <c r="G32" s="63"/>
      <c r="H32" s="194"/>
      <c r="I32" s="195"/>
      <c r="J32" s="195"/>
      <c r="K32" s="63"/>
      <c r="L32" s="38"/>
      <c r="M32" s="64"/>
      <c r="N32" s="38"/>
      <c r="O32" s="65"/>
      <c r="Q32" s="92"/>
    </row>
    <row r="33" spans="2:17" ht="15" customHeight="1" x14ac:dyDescent="0.3">
      <c r="B33" s="199"/>
      <c r="C33" s="78" t="s">
        <v>93</v>
      </c>
      <c r="D33" s="39">
        <v>0</v>
      </c>
      <c r="E33" s="50">
        <v>0</v>
      </c>
      <c r="F33" s="144">
        <f t="shared" ref="F33:F37" si="3">D33-E33</f>
        <v>0</v>
      </c>
      <c r="G33" s="63"/>
      <c r="H33" s="29">
        <v>0</v>
      </c>
      <c r="I33" s="52">
        <v>0</v>
      </c>
      <c r="J33" s="144">
        <f t="shared" ref="J33:J38" si="4">H33-I33</f>
        <v>0</v>
      </c>
      <c r="K33" s="63"/>
      <c r="L33" s="32">
        <v>0</v>
      </c>
      <c r="M33" s="64"/>
      <c r="N33" s="32">
        <v>0</v>
      </c>
      <c r="O33" s="65"/>
      <c r="P33" s="14"/>
      <c r="Q33" s="206" t="s">
        <v>73</v>
      </c>
    </row>
    <row r="34" spans="2:17" ht="15" customHeight="1" x14ac:dyDescent="0.35">
      <c r="B34" s="199"/>
      <c r="C34" s="79" t="s">
        <v>117</v>
      </c>
      <c r="D34" s="9">
        <v>0</v>
      </c>
      <c r="E34" s="12">
        <v>0</v>
      </c>
      <c r="F34" s="37">
        <f t="shared" si="3"/>
        <v>0</v>
      </c>
      <c r="G34" s="63"/>
      <c r="H34" s="9">
        <v>0</v>
      </c>
      <c r="I34" s="12">
        <v>0</v>
      </c>
      <c r="J34" s="37">
        <f t="shared" si="4"/>
        <v>0</v>
      </c>
      <c r="K34" s="63"/>
      <c r="L34" s="33">
        <v>0</v>
      </c>
      <c r="M34" s="64"/>
      <c r="N34" s="33">
        <v>0</v>
      </c>
      <c r="O34" s="65"/>
      <c r="P34" s="15"/>
      <c r="Q34" s="207"/>
    </row>
    <row r="35" spans="2:17" ht="15" customHeight="1" x14ac:dyDescent="0.35">
      <c r="B35" s="199"/>
      <c r="C35" s="79" t="s">
        <v>117</v>
      </c>
      <c r="D35" s="9">
        <v>0</v>
      </c>
      <c r="E35" s="12">
        <v>0</v>
      </c>
      <c r="F35" s="37">
        <f t="shared" si="3"/>
        <v>0</v>
      </c>
      <c r="G35" s="63"/>
      <c r="H35" s="9">
        <v>0</v>
      </c>
      <c r="I35" s="12">
        <v>0</v>
      </c>
      <c r="J35" s="37">
        <f t="shared" si="4"/>
        <v>0</v>
      </c>
      <c r="K35" s="63"/>
      <c r="L35" s="33">
        <v>0</v>
      </c>
      <c r="M35" s="64"/>
      <c r="N35" s="33">
        <v>0</v>
      </c>
      <c r="O35" s="65"/>
      <c r="P35" s="15"/>
      <c r="Q35" s="207"/>
    </row>
    <row r="36" spans="2:17" ht="15" customHeight="1" x14ac:dyDescent="0.35">
      <c r="B36" s="199"/>
      <c r="C36" s="79" t="s">
        <v>117</v>
      </c>
      <c r="D36" s="9">
        <v>0</v>
      </c>
      <c r="E36" s="12">
        <v>0</v>
      </c>
      <c r="F36" s="37">
        <f t="shared" si="3"/>
        <v>0</v>
      </c>
      <c r="G36" s="63"/>
      <c r="H36" s="9">
        <v>0</v>
      </c>
      <c r="I36" s="12">
        <v>0</v>
      </c>
      <c r="J36" s="37">
        <f t="shared" si="4"/>
        <v>0</v>
      </c>
      <c r="K36" s="63"/>
      <c r="L36" s="33">
        <v>0</v>
      </c>
      <c r="M36" s="64"/>
      <c r="N36" s="33">
        <v>0</v>
      </c>
      <c r="O36" s="65"/>
      <c r="P36" s="15"/>
      <c r="Q36" s="207"/>
    </row>
    <row r="37" spans="2:17" ht="15" customHeight="1" thickBot="1" x14ac:dyDescent="0.4">
      <c r="B37" s="199"/>
      <c r="C37" s="79" t="s">
        <v>117</v>
      </c>
      <c r="D37" s="41">
        <v>0</v>
      </c>
      <c r="E37" s="46">
        <v>0</v>
      </c>
      <c r="F37" s="148">
        <f t="shared" si="3"/>
        <v>0</v>
      </c>
      <c r="G37" s="63"/>
      <c r="H37" s="9">
        <v>0</v>
      </c>
      <c r="I37" s="12">
        <v>0</v>
      </c>
      <c r="J37" s="148">
        <f t="shared" si="4"/>
        <v>0</v>
      </c>
      <c r="K37" s="63"/>
      <c r="L37" s="34">
        <v>0</v>
      </c>
      <c r="M37" s="64"/>
      <c r="N37" s="34">
        <v>0</v>
      </c>
      <c r="O37" s="65"/>
      <c r="P37" s="16"/>
      <c r="Q37" s="208"/>
    </row>
    <row r="38" spans="2:17" ht="15" customHeight="1" thickBot="1" x14ac:dyDescent="0.35">
      <c r="B38" s="200"/>
      <c r="C38" s="99" t="s">
        <v>96</v>
      </c>
      <c r="D38" s="76">
        <f>SUM(D33:D37)</f>
        <v>0</v>
      </c>
      <c r="E38" s="153">
        <f>SUM(E33:E37)</f>
        <v>0</v>
      </c>
      <c r="F38" s="165">
        <f>D38-E38</f>
        <v>0</v>
      </c>
      <c r="G38" s="121"/>
      <c r="H38" s="73">
        <f>SUM(H33:H37)</f>
        <v>0</v>
      </c>
      <c r="I38" s="153">
        <f>SUM(I33:I37)</f>
        <v>0</v>
      </c>
      <c r="J38" s="165">
        <f t="shared" si="4"/>
        <v>0</v>
      </c>
      <c r="K38" s="121"/>
      <c r="L38" s="154">
        <f>SUM(L33:L37)</f>
        <v>0</v>
      </c>
      <c r="M38" s="155"/>
      <c r="N38" s="154">
        <f>SUM(N33:N37)</f>
        <v>0</v>
      </c>
      <c r="O38" s="100"/>
    </row>
    <row r="39" spans="2:17" ht="6.75" customHeight="1" thickBot="1" x14ac:dyDescent="0.3">
      <c r="B39" s="200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Q39" s="101"/>
    </row>
    <row r="40" spans="2:17" ht="15" customHeight="1" thickBot="1" x14ac:dyDescent="0.35">
      <c r="B40" s="201"/>
      <c r="C40" s="102" t="s">
        <v>94</v>
      </c>
      <c r="D40" s="73">
        <f>SUM(D9,D11:D12,D14,D16,D23,D25,D27,D29,D31,D38)</f>
        <v>0</v>
      </c>
      <c r="E40" s="75">
        <f>SUM(E9,E11:E12,E14,E16,E23,E25,E27,E29,E31,E38)</f>
        <v>0</v>
      </c>
      <c r="F40" s="165">
        <f>D40-E40</f>
        <v>0</v>
      </c>
      <c r="G40" s="121"/>
      <c r="H40" s="73">
        <f>SUM(H9,H11:H12,H14,H16,H23,H25,H27,H29,H31,H38)</f>
        <v>0</v>
      </c>
      <c r="I40" s="74">
        <f>SUM(I9,I11:I12,I14,I16,I23,I25,I27,I29,I31,I38)</f>
        <v>0</v>
      </c>
      <c r="J40" s="165">
        <f>H40-I40</f>
        <v>0</v>
      </c>
      <c r="K40" s="121"/>
      <c r="L40" s="154">
        <f>SUM(L9,L11:L12,L14,L16,L23,L25,L27,L29,L31,L38)</f>
        <v>0</v>
      </c>
      <c r="M40" s="155"/>
      <c r="N40" s="154">
        <f>SUM(N9,N11:N12,N14,N16,N23,N25,N27,N29,N31,N38)</f>
        <v>0</v>
      </c>
      <c r="O40" s="100"/>
      <c r="P40" s="63"/>
    </row>
    <row r="41" spans="2:17" ht="15" customHeight="1" thickBot="1" x14ac:dyDescent="0.35">
      <c r="C41" s="10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2:17" ht="15" customHeight="1" thickBot="1" x14ac:dyDescent="0.35">
      <c r="B42" s="183" t="s">
        <v>74</v>
      </c>
      <c r="C42" s="190" t="s">
        <v>75</v>
      </c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2"/>
    </row>
    <row r="43" spans="2:17" ht="15" customHeight="1" x14ac:dyDescent="0.3">
      <c r="B43" s="184"/>
      <c r="C43" s="81" t="s">
        <v>20</v>
      </c>
      <c r="D43" s="39">
        <v>0</v>
      </c>
      <c r="E43" s="50">
        <v>0</v>
      </c>
      <c r="F43" s="144">
        <f>E43-D43</f>
        <v>0</v>
      </c>
      <c r="G43" s="63"/>
      <c r="H43" s="29">
        <v>0</v>
      </c>
      <c r="I43" s="50">
        <v>0</v>
      </c>
      <c r="J43" s="144">
        <f>I43-H43</f>
        <v>0</v>
      </c>
      <c r="K43" s="63"/>
      <c r="L43" s="32">
        <v>0</v>
      </c>
      <c r="M43" s="63"/>
      <c r="N43" s="32">
        <v>0</v>
      </c>
      <c r="P43" s="43"/>
    </row>
    <row r="44" spans="2:17" ht="15" customHeight="1" x14ac:dyDescent="0.3">
      <c r="B44" s="185"/>
      <c r="C44" s="82" t="s">
        <v>21</v>
      </c>
      <c r="D44" s="41">
        <v>0</v>
      </c>
      <c r="E44" s="46">
        <v>0</v>
      </c>
      <c r="F44" s="37">
        <f t="shared" ref="F44:F55" si="5">E44-D44</f>
        <v>0</v>
      </c>
      <c r="G44" s="63"/>
      <c r="H44" s="9">
        <v>0</v>
      </c>
      <c r="I44" s="46">
        <v>0</v>
      </c>
      <c r="J44" s="37">
        <f t="shared" ref="J44:J53" si="6">I44-H44</f>
        <v>0</v>
      </c>
      <c r="K44" s="63"/>
      <c r="L44" s="33">
        <v>0</v>
      </c>
      <c r="M44" s="63"/>
      <c r="N44" s="33">
        <v>0</v>
      </c>
      <c r="P44" s="15"/>
    </row>
    <row r="45" spans="2:17" ht="15" customHeight="1" x14ac:dyDescent="0.3">
      <c r="B45" s="185"/>
      <c r="C45" s="82" t="s">
        <v>22</v>
      </c>
      <c r="D45" s="41">
        <v>0</v>
      </c>
      <c r="E45" s="46">
        <v>0</v>
      </c>
      <c r="F45" s="37">
        <f t="shared" si="5"/>
        <v>0</v>
      </c>
      <c r="G45" s="63"/>
      <c r="H45" s="9">
        <v>0</v>
      </c>
      <c r="I45" s="46">
        <v>0</v>
      </c>
      <c r="J45" s="37">
        <f t="shared" si="6"/>
        <v>0</v>
      </c>
      <c r="K45" s="63"/>
      <c r="L45" s="33">
        <v>0</v>
      </c>
      <c r="M45" s="63"/>
      <c r="N45" s="33">
        <v>0</v>
      </c>
      <c r="P45" s="15"/>
    </row>
    <row r="46" spans="2:17" ht="15" customHeight="1" x14ac:dyDescent="0.3">
      <c r="B46" s="185"/>
      <c r="C46" s="82" t="s">
        <v>23</v>
      </c>
      <c r="D46" s="41">
        <v>0</v>
      </c>
      <c r="E46" s="46">
        <v>0</v>
      </c>
      <c r="F46" s="37">
        <f t="shared" si="5"/>
        <v>0</v>
      </c>
      <c r="G46" s="63"/>
      <c r="H46" s="9">
        <v>0</v>
      </c>
      <c r="I46" s="46">
        <v>0</v>
      </c>
      <c r="J46" s="37">
        <f t="shared" si="6"/>
        <v>0</v>
      </c>
      <c r="K46" s="63"/>
      <c r="L46" s="33">
        <v>0</v>
      </c>
      <c r="M46" s="63"/>
      <c r="N46" s="33">
        <v>0</v>
      </c>
      <c r="P46" s="15"/>
    </row>
    <row r="47" spans="2:17" ht="15" customHeight="1" thickBot="1" x14ac:dyDescent="0.35">
      <c r="B47" s="185"/>
      <c r="C47" s="82" t="s">
        <v>24</v>
      </c>
      <c r="D47" s="41">
        <v>0</v>
      </c>
      <c r="E47" s="46">
        <v>0</v>
      </c>
      <c r="F47" s="37">
        <f t="shared" si="5"/>
        <v>0</v>
      </c>
      <c r="G47" s="63"/>
      <c r="H47" s="9">
        <v>0</v>
      </c>
      <c r="I47" s="46">
        <v>0</v>
      </c>
      <c r="J47" s="37">
        <f t="shared" si="6"/>
        <v>0</v>
      </c>
      <c r="K47" s="63"/>
      <c r="L47" s="33">
        <v>0</v>
      </c>
      <c r="M47" s="63"/>
      <c r="N47" s="33">
        <v>0</v>
      </c>
      <c r="P47" s="15"/>
    </row>
    <row r="48" spans="2:17" ht="15" customHeight="1" x14ac:dyDescent="0.3">
      <c r="B48" s="185"/>
      <c r="C48" s="82" t="s">
        <v>25</v>
      </c>
      <c r="D48" s="41">
        <v>0</v>
      </c>
      <c r="E48" s="46">
        <v>0</v>
      </c>
      <c r="F48" s="37">
        <f t="shared" si="5"/>
        <v>0</v>
      </c>
      <c r="G48" s="63"/>
      <c r="H48" s="9">
        <v>0</v>
      </c>
      <c r="I48" s="46">
        <v>0</v>
      </c>
      <c r="J48" s="37">
        <f t="shared" si="6"/>
        <v>0</v>
      </c>
      <c r="K48" s="63"/>
      <c r="L48" s="33">
        <v>0</v>
      </c>
      <c r="M48" s="63"/>
      <c r="N48" s="33">
        <v>0</v>
      </c>
      <c r="P48" s="15"/>
      <c r="Q48" s="212" t="s">
        <v>80</v>
      </c>
    </row>
    <row r="49" spans="2:17" ht="15" customHeight="1" x14ac:dyDescent="0.35">
      <c r="B49" s="185"/>
      <c r="C49" s="160" t="s">
        <v>117</v>
      </c>
      <c r="D49" s="41">
        <v>0</v>
      </c>
      <c r="E49" s="46">
        <v>0</v>
      </c>
      <c r="F49" s="37">
        <f t="shared" si="5"/>
        <v>0</v>
      </c>
      <c r="G49" s="63"/>
      <c r="H49" s="9">
        <v>0</v>
      </c>
      <c r="I49" s="46">
        <v>0</v>
      </c>
      <c r="J49" s="37">
        <f t="shared" si="6"/>
        <v>0</v>
      </c>
      <c r="K49" s="63"/>
      <c r="L49" s="33">
        <v>0</v>
      </c>
      <c r="M49" s="63"/>
      <c r="N49" s="33">
        <v>0</v>
      </c>
      <c r="P49" s="15"/>
      <c r="Q49" s="213"/>
    </row>
    <row r="50" spans="2:17" ht="15" customHeight="1" x14ac:dyDescent="0.35">
      <c r="B50" s="185"/>
      <c r="C50" s="161" t="s">
        <v>117</v>
      </c>
      <c r="D50" s="41">
        <v>0</v>
      </c>
      <c r="E50" s="46">
        <v>0</v>
      </c>
      <c r="F50" s="37">
        <f t="shared" si="5"/>
        <v>0</v>
      </c>
      <c r="G50" s="63"/>
      <c r="H50" s="9">
        <v>0</v>
      </c>
      <c r="I50" s="46">
        <v>0</v>
      </c>
      <c r="J50" s="37">
        <f t="shared" si="6"/>
        <v>0</v>
      </c>
      <c r="K50" s="63"/>
      <c r="L50" s="33">
        <v>0</v>
      </c>
      <c r="M50" s="63"/>
      <c r="N50" s="33">
        <v>0</v>
      </c>
      <c r="P50" s="15"/>
      <c r="Q50" s="213"/>
    </row>
    <row r="51" spans="2:17" ht="15" customHeight="1" x14ac:dyDescent="0.35">
      <c r="B51" s="185"/>
      <c r="C51" s="161" t="s">
        <v>117</v>
      </c>
      <c r="D51" s="41">
        <v>0</v>
      </c>
      <c r="E51" s="46">
        <v>0</v>
      </c>
      <c r="F51" s="37">
        <f t="shared" si="5"/>
        <v>0</v>
      </c>
      <c r="G51" s="63"/>
      <c r="H51" s="9">
        <v>0</v>
      </c>
      <c r="I51" s="46">
        <v>0</v>
      </c>
      <c r="J51" s="37">
        <f t="shared" si="6"/>
        <v>0</v>
      </c>
      <c r="K51" s="63"/>
      <c r="L51" s="33">
        <v>0</v>
      </c>
      <c r="M51" s="63"/>
      <c r="N51" s="33">
        <v>0</v>
      </c>
      <c r="P51" s="15"/>
      <c r="Q51" s="213"/>
    </row>
    <row r="52" spans="2:17" ht="15" customHeight="1" thickBot="1" x14ac:dyDescent="0.4">
      <c r="B52" s="185"/>
      <c r="C52" s="162" t="s">
        <v>117</v>
      </c>
      <c r="D52" s="57">
        <v>0</v>
      </c>
      <c r="E52" s="55">
        <v>0</v>
      </c>
      <c r="F52" s="148">
        <f t="shared" si="5"/>
        <v>0</v>
      </c>
      <c r="G52" s="63"/>
      <c r="H52" s="54">
        <v>0</v>
      </c>
      <c r="I52" s="55">
        <v>0</v>
      </c>
      <c r="J52" s="148">
        <f t="shared" si="6"/>
        <v>0</v>
      </c>
      <c r="K52" s="63"/>
      <c r="L52" s="56">
        <v>0</v>
      </c>
      <c r="M52" s="63"/>
      <c r="N52" s="56">
        <v>0</v>
      </c>
      <c r="P52" s="16"/>
      <c r="Q52" s="214"/>
    </row>
    <row r="53" spans="2:17" ht="15" customHeight="1" thickBot="1" x14ac:dyDescent="0.35">
      <c r="B53" s="185"/>
      <c r="C53" s="104" t="s">
        <v>97</v>
      </c>
      <c r="D53" s="168">
        <f>SUM(D48:D52)</f>
        <v>0</v>
      </c>
      <c r="E53" s="166">
        <f>SUM(E48:E52)</f>
        <v>0</v>
      </c>
      <c r="F53" s="5">
        <f t="shared" si="5"/>
        <v>0</v>
      </c>
      <c r="G53" s="63"/>
      <c r="H53" s="4">
        <f>SUM(H48:H52)</f>
        <v>0</v>
      </c>
      <c r="I53" s="166">
        <f>SUM(I48:I52)</f>
        <v>0</v>
      </c>
      <c r="J53" s="5">
        <f t="shared" si="6"/>
        <v>0</v>
      </c>
      <c r="K53" s="63"/>
      <c r="L53" s="5">
        <f>SUM(L48:L52)</f>
        <v>0</v>
      </c>
      <c r="M53" s="121"/>
      <c r="N53" s="5">
        <f>SUM(N48:N52)</f>
        <v>0</v>
      </c>
    </row>
    <row r="54" spans="2:17" ht="6.75" customHeight="1" thickBot="1" x14ac:dyDescent="0.3">
      <c r="B54" s="186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2:17" ht="15" customHeight="1" thickBot="1" x14ac:dyDescent="0.35">
      <c r="B55" s="186"/>
      <c r="C55" s="105" t="s">
        <v>83</v>
      </c>
      <c r="D55" s="69">
        <f>SUM(D43:D47,D53)</f>
        <v>0</v>
      </c>
      <c r="E55" s="69">
        <f>SUM(E43:E47,E53)</f>
        <v>0</v>
      </c>
      <c r="F55" s="157">
        <f t="shared" si="5"/>
        <v>0</v>
      </c>
      <c r="G55" s="63"/>
      <c r="H55" s="71">
        <f>SUM(H43:H47,H53)</f>
        <v>0</v>
      </c>
      <c r="I55" s="69">
        <f>SUM(I43:I47,I53)</f>
        <v>0</v>
      </c>
      <c r="J55" s="157">
        <f t="shared" ref="J55" si="7">I55-H55</f>
        <v>0</v>
      </c>
      <c r="K55" s="63"/>
      <c r="L55" s="71">
        <f>SUM(L43:L47,L53)</f>
        <v>0</v>
      </c>
      <c r="M55" s="63"/>
      <c r="N55" s="157">
        <f>SUM(N43:N47,N53)</f>
        <v>0</v>
      </c>
    </row>
    <row r="56" spans="2:17" ht="6.75" customHeight="1" thickBot="1" x14ac:dyDescent="0.3">
      <c r="B56" s="186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2:17" ht="15" customHeight="1" thickBot="1" x14ac:dyDescent="0.35">
      <c r="B57" s="186"/>
      <c r="C57" s="190" t="s">
        <v>76</v>
      </c>
      <c r="D57" s="191"/>
      <c r="E57" s="191"/>
      <c r="F57" s="191"/>
      <c r="G57" s="191"/>
      <c r="H57" s="191"/>
      <c r="I57" s="191"/>
      <c r="J57" s="191"/>
      <c r="K57" s="191"/>
      <c r="L57" s="193"/>
      <c r="M57" s="191"/>
      <c r="N57" s="193"/>
      <c r="O57" s="191"/>
      <c r="P57" s="192"/>
    </row>
    <row r="58" spans="2:17" ht="15" customHeight="1" x14ac:dyDescent="0.3">
      <c r="B58" s="186"/>
      <c r="C58" s="84" t="s">
        <v>119</v>
      </c>
      <c r="D58" s="41">
        <v>0</v>
      </c>
      <c r="E58" s="46">
        <v>0</v>
      </c>
      <c r="F58" s="37">
        <f t="shared" ref="F58:F80" si="8">E58-D58</f>
        <v>0</v>
      </c>
      <c r="G58" s="63"/>
      <c r="H58" s="8">
        <v>0</v>
      </c>
      <c r="I58" s="46">
        <v>0</v>
      </c>
      <c r="J58" s="37">
        <f t="shared" ref="J58:J81" si="9">I58-H58</f>
        <v>0</v>
      </c>
      <c r="K58" s="63"/>
      <c r="L58" s="32">
        <v>0</v>
      </c>
      <c r="M58" s="63"/>
      <c r="N58" s="32">
        <v>0</v>
      </c>
      <c r="P58" s="14"/>
      <c r="Q58" s="206" t="s">
        <v>87</v>
      </c>
    </row>
    <row r="59" spans="2:17" ht="15" customHeight="1" x14ac:dyDescent="0.35">
      <c r="B59" s="186"/>
      <c r="C59" s="80" t="s">
        <v>117</v>
      </c>
      <c r="D59" s="41">
        <v>0</v>
      </c>
      <c r="E59" s="46">
        <v>0</v>
      </c>
      <c r="F59" s="37">
        <f>E59-D59</f>
        <v>0</v>
      </c>
      <c r="G59" s="63"/>
      <c r="H59" s="9">
        <v>0</v>
      </c>
      <c r="I59" s="46">
        <v>0</v>
      </c>
      <c r="J59" s="37">
        <f>I59-H59</f>
        <v>0</v>
      </c>
      <c r="K59" s="63"/>
      <c r="L59" s="33">
        <v>0</v>
      </c>
      <c r="M59" s="63"/>
      <c r="N59" s="33">
        <v>0</v>
      </c>
      <c r="P59" s="36"/>
      <c r="Q59" s="207"/>
    </row>
    <row r="60" spans="2:17" ht="15" customHeight="1" x14ac:dyDescent="0.35">
      <c r="B60" s="186"/>
      <c r="C60" s="80" t="s">
        <v>117</v>
      </c>
      <c r="D60" s="41">
        <v>0</v>
      </c>
      <c r="E60" s="46">
        <v>0</v>
      </c>
      <c r="F60" s="37">
        <f t="shared" si="8"/>
        <v>0</v>
      </c>
      <c r="G60" s="63"/>
      <c r="H60" s="9">
        <v>0</v>
      </c>
      <c r="I60" s="46">
        <v>0</v>
      </c>
      <c r="J60" s="37">
        <f t="shared" si="9"/>
        <v>0</v>
      </c>
      <c r="K60" s="63"/>
      <c r="L60" s="33">
        <v>0</v>
      </c>
      <c r="M60" s="63"/>
      <c r="N60" s="33">
        <v>0</v>
      </c>
      <c r="P60" s="36"/>
      <c r="Q60" s="207"/>
    </row>
    <row r="61" spans="2:17" ht="15" customHeight="1" x14ac:dyDescent="0.35">
      <c r="B61" s="186"/>
      <c r="C61" s="80" t="s">
        <v>117</v>
      </c>
      <c r="D61" s="41">
        <v>0</v>
      </c>
      <c r="E61" s="46">
        <v>0</v>
      </c>
      <c r="F61" s="37">
        <f t="shared" si="8"/>
        <v>0</v>
      </c>
      <c r="G61" s="63"/>
      <c r="H61" s="9">
        <v>0</v>
      </c>
      <c r="I61" s="46">
        <v>0</v>
      </c>
      <c r="J61" s="37">
        <f t="shared" si="9"/>
        <v>0</v>
      </c>
      <c r="K61" s="63"/>
      <c r="L61" s="33">
        <v>0</v>
      </c>
      <c r="M61" s="63"/>
      <c r="N61" s="33">
        <v>0</v>
      </c>
      <c r="P61" s="36"/>
      <c r="Q61" s="207"/>
    </row>
    <row r="62" spans="2:17" ht="15" customHeight="1" thickBot="1" x14ac:dyDescent="0.4">
      <c r="B62" s="186"/>
      <c r="C62" s="80" t="s">
        <v>117</v>
      </c>
      <c r="D62" s="41">
        <v>0</v>
      </c>
      <c r="E62" s="46">
        <v>0</v>
      </c>
      <c r="F62" s="37">
        <f t="shared" si="8"/>
        <v>0</v>
      </c>
      <c r="G62" s="63"/>
      <c r="H62" s="9">
        <v>0</v>
      </c>
      <c r="I62" s="46">
        <v>0</v>
      </c>
      <c r="J62" s="37">
        <f t="shared" si="9"/>
        <v>0</v>
      </c>
      <c r="K62" s="63"/>
      <c r="L62" s="34">
        <v>0</v>
      </c>
      <c r="M62" s="63"/>
      <c r="N62" s="34">
        <v>0</v>
      </c>
      <c r="P62" s="23"/>
      <c r="Q62" s="208"/>
    </row>
    <row r="63" spans="2:17" ht="15" customHeight="1" thickBot="1" x14ac:dyDescent="0.35">
      <c r="B63" s="186"/>
      <c r="C63" s="104" t="s">
        <v>98</v>
      </c>
      <c r="D63" s="5">
        <f>SUM(D58:D62)</f>
        <v>0</v>
      </c>
      <c r="E63" s="5">
        <f>SUM(E58:E62)</f>
        <v>0</v>
      </c>
      <c r="F63" s="5">
        <f t="shared" si="8"/>
        <v>0</v>
      </c>
      <c r="G63" s="121"/>
      <c r="H63" s="4">
        <f>SUM(H58:H62)</f>
        <v>0</v>
      </c>
      <c r="I63" s="3">
        <f>SUM(I58:I62)</f>
        <v>0</v>
      </c>
      <c r="J63" s="5">
        <f t="shared" si="9"/>
        <v>0</v>
      </c>
      <c r="K63" s="121"/>
      <c r="L63" s="169">
        <f>SUM(L58:L62)</f>
        <v>0</v>
      </c>
      <c r="M63" s="170"/>
      <c r="N63" s="169">
        <f>SUM(N58:N62)</f>
        <v>0</v>
      </c>
      <c r="P63" s="106"/>
    </row>
    <row r="64" spans="2:17" ht="15" customHeight="1" x14ac:dyDescent="0.3">
      <c r="B64" s="186"/>
      <c r="C64" s="84" t="s">
        <v>26</v>
      </c>
      <c r="D64" s="41">
        <v>0</v>
      </c>
      <c r="E64" s="46">
        <v>0</v>
      </c>
      <c r="F64" s="37">
        <f>E64-D64</f>
        <v>0</v>
      </c>
      <c r="G64" s="63"/>
      <c r="H64" s="9">
        <v>0</v>
      </c>
      <c r="I64" s="46">
        <v>0</v>
      </c>
      <c r="J64" s="37">
        <f>I64-H64</f>
        <v>0</v>
      </c>
      <c r="K64" s="63"/>
      <c r="L64" s="30">
        <v>0</v>
      </c>
      <c r="M64" s="63"/>
      <c r="N64" s="32">
        <v>0</v>
      </c>
      <c r="P64" s="14"/>
      <c r="Q64" s="206" t="s">
        <v>88</v>
      </c>
    </row>
    <row r="65" spans="2:17" ht="15" customHeight="1" x14ac:dyDescent="0.35">
      <c r="B65" s="186"/>
      <c r="C65" s="80" t="s">
        <v>117</v>
      </c>
      <c r="D65" s="41">
        <v>0</v>
      </c>
      <c r="E65" s="46">
        <v>0</v>
      </c>
      <c r="F65" s="37">
        <f t="shared" si="8"/>
        <v>0</v>
      </c>
      <c r="G65" s="63"/>
      <c r="H65" s="9">
        <v>0</v>
      </c>
      <c r="I65" s="46">
        <v>0</v>
      </c>
      <c r="J65" s="37">
        <f t="shared" si="9"/>
        <v>0</v>
      </c>
      <c r="K65" s="63"/>
      <c r="L65" s="33">
        <v>0</v>
      </c>
      <c r="M65" s="63"/>
      <c r="N65" s="33">
        <v>0</v>
      </c>
      <c r="P65" s="36"/>
      <c r="Q65" s="207"/>
    </row>
    <row r="66" spans="2:17" ht="15" customHeight="1" x14ac:dyDescent="0.35">
      <c r="B66" s="186"/>
      <c r="C66" s="80" t="s">
        <v>117</v>
      </c>
      <c r="D66" s="41">
        <v>0</v>
      </c>
      <c r="E66" s="46">
        <v>0</v>
      </c>
      <c r="F66" s="37">
        <f t="shared" si="8"/>
        <v>0</v>
      </c>
      <c r="G66" s="63"/>
      <c r="H66" s="9">
        <v>0</v>
      </c>
      <c r="I66" s="46">
        <v>0</v>
      </c>
      <c r="J66" s="37">
        <f t="shared" si="9"/>
        <v>0</v>
      </c>
      <c r="K66" s="63"/>
      <c r="L66" s="33">
        <v>0</v>
      </c>
      <c r="M66" s="63"/>
      <c r="N66" s="33">
        <v>0</v>
      </c>
      <c r="P66" s="36"/>
      <c r="Q66" s="207"/>
    </row>
    <row r="67" spans="2:17" ht="15" customHeight="1" x14ac:dyDescent="0.35">
      <c r="B67" s="186"/>
      <c r="C67" s="80" t="s">
        <v>117</v>
      </c>
      <c r="D67" s="41">
        <v>0</v>
      </c>
      <c r="E67" s="46">
        <v>0</v>
      </c>
      <c r="F67" s="37">
        <f t="shared" si="8"/>
        <v>0</v>
      </c>
      <c r="G67" s="63"/>
      <c r="H67" s="9">
        <v>0</v>
      </c>
      <c r="I67" s="46">
        <v>0</v>
      </c>
      <c r="J67" s="37">
        <f t="shared" si="9"/>
        <v>0</v>
      </c>
      <c r="K67" s="63"/>
      <c r="L67" s="33">
        <v>0</v>
      </c>
      <c r="M67" s="63"/>
      <c r="N67" s="33">
        <v>0</v>
      </c>
      <c r="P67" s="36"/>
      <c r="Q67" s="207"/>
    </row>
    <row r="68" spans="2:17" ht="15" customHeight="1" thickBot="1" x14ac:dyDescent="0.4">
      <c r="B68" s="186"/>
      <c r="C68" s="80" t="s">
        <v>117</v>
      </c>
      <c r="D68" s="41">
        <v>0</v>
      </c>
      <c r="E68" s="46">
        <v>0</v>
      </c>
      <c r="F68" s="37">
        <f t="shared" si="8"/>
        <v>0</v>
      </c>
      <c r="G68" s="63"/>
      <c r="H68" s="9">
        <v>0</v>
      </c>
      <c r="I68" s="46">
        <v>0</v>
      </c>
      <c r="J68" s="37">
        <f t="shared" si="9"/>
        <v>0</v>
      </c>
      <c r="K68" s="63"/>
      <c r="L68" s="34">
        <v>0</v>
      </c>
      <c r="M68" s="63"/>
      <c r="N68" s="34">
        <v>0</v>
      </c>
      <c r="P68" s="23"/>
      <c r="Q68" s="208"/>
    </row>
    <row r="69" spans="2:17" ht="15" customHeight="1" thickBot="1" x14ac:dyDescent="0.35">
      <c r="B69" s="186"/>
      <c r="C69" s="104" t="s">
        <v>99</v>
      </c>
      <c r="D69" s="4">
        <f>SUM(D64:D68)</f>
        <v>0</v>
      </c>
      <c r="E69" s="5">
        <f>SUM(E64:E68)</f>
        <v>0</v>
      </c>
      <c r="F69" s="5">
        <f t="shared" si="8"/>
        <v>0</v>
      </c>
      <c r="G69" s="121"/>
      <c r="H69" s="4">
        <f>SUM(H64:H68)</f>
        <v>0</v>
      </c>
      <c r="I69" s="3">
        <f>SUM(I64:I68)</f>
        <v>0</v>
      </c>
      <c r="J69" s="5">
        <f t="shared" si="9"/>
        <v>0</v>
      </c>
      <c r="K69" s="121"/>
      <c r="L69" s="169">
        <f>SUM(L64:L68)</f>
        <v>0</v>
      </c>
      <c r="M69" s="170"/>
      <c r="N69" s="169">
        <f>SUM(N64:N68)</f>
        <v>0</v>
      </c>
      <c r="P69" s="106"/>
    </row>
    <row r="70" spans="2:17" ht="15" customHeight="1" x14ac:dyDescent="0.3">
      <c r="B70" s="186"/>
      <c r="C70" s="84" t="s">
        <v>85</v>
      </c>
      <c r="D70" s="41">
        <v>0</v>
      </c>
      <c r="E70" s="46">
        <v>0</v>
      </c>
      <c r="F70" s="37">
        <f t="shared" si="8"/>
        <v>0</v>
      </c>
      <c r="G70" s="63"/>
      <c r="H70" s="9">
        <v>0</v>
      </c>
      <c r="I70" s="46">
        <v>0</v>
      </c>
      <c r="J70" s="37">
        <f t="shared" si="9"/>
        <v>0</v>
      </c>
      <c r="K70" s="63"/>
      <c r="L70" s="32">
        <v>0</v>
      </c>
      <c r="M70" s="63"/>
      <c r="N70" s="32">
        <v>0</v>
      </c>
      <c r="P70" s="14"/>
      <c r="Q70" s="206" t="s">
        <v>89</v>
      </c>
    </row>
    <row r="71" spans="2:17" ht="15" customHeight="1" x14ac:dyDescent="0.35">
      <c r="B71" s="186"/>
      <c r="C71" s="80" t="s">
        <v>117</v>
      </c>
      <c r="D71" s="41">
        <v>0</v>
      </c>
      <c r="E71" s="46">
        <v>0</v>
      </c>
      <c r="F71" s="37">
        <f t="shared" si="8"/>
        <v>0</v>
      </c>
      <c r="G71" s="63"/>
      <c r="H71" s="9">
        <v>0</v>
      </c>
      <c r="I71" s="46">
        <v>0</v>
      </c>
      <c r="J71" s="37">
        <f t="shared" si="9"/>
        <v>0</v>
      </c>
      <c r="K71" s="63"/>
      <c r="L71" s="33">
        <v>0</v>
      </c>
      <c r="M71" s="63"/>
      <c r="N71" s="33">
        <v>0</v>
      </c>
      <c r="P71" s="36"/>
      <c r="Q71" s="207"/>
    </row>
    <row r="72" spans="2:17" ht="15" customHeight="1" x14ac:dyDescent="0.35">
      <c r="B72" s="186"/>
      <c r="C72" s="80" t="s">
        <v>117</v>
      </c>
      <c r="D72" s="41">
        <v>0</v>
      </c>
      <c r="E72" s="46">
        <v>0</v>
      </c>
      <c r="F72" s="37">
        <f t="shared" si="8"/>
        <v>0</v>
      </c>
      <c r="G72" s="63"/>
      <c r="H72" s="9">
        <v>0</v>
      </c>
      <c r="I72" s="46">
        <v>0</v>
      </c>
      <c r="J72" s="37">
        <f t="shared" si="9"/>
        <v>0</v>
      </c>
      <c r="K72" s="63"/>
      <c r="L72" s="33">
        <v>0</v>
      </c>
      <c r="M72" s="63"/>
      <c r="N72" s="33">
        <v>0</v>
      </c>
      <c r="P72" s="36"/>
      <c r="Q72" s="207"/>
    </row>
    <row r="73" spans="2:17" ht="15" customHeight="1" x14ac:dyDescent="0.35">
      <c r="B73" s="186"/>
      <c r="C73" s="80" t="s">
        <v>117</v>
      </c>
      <c r="D73" s="41">
        <v>0</v>
      </c>
      <c r="E73" s="46">
        <v>0</v>
      </c>
      <c r="F73" s="37">
        <f t="shared" si="8"/>
        <v>0</v>
      </c>
      <c r="G73" s="63"/>
      <c r="H73" s="9">
        <v>0</v>
      </c>
      <c r="I73" s="46">
        <v>0</v>
      </c>
      <c r="J73" s="37">
        <f t="shared" si="9"/>
        <v>0</v>
      </c>
      <c r="K73" s="63"/>
      <c r="L73" s="33">
        <v>0</v>
      </c>
      <c r="M73" s="63"/>
      <c r="N73" s="56">
        <v>0</v>
      </c>
      <c r="P73" s="36"/>
      <c r="Q73" s="207"/>
    </row>
    <row r="74" spans="2:17" ht="15" customHeight="1" thickBot="1" x14ac:dyDescent="0.4">
      <c r="B74" s="186"/>
      <c r="C74" s="80" t="s">
        <v>117</v>
      </c>
      <c r="D74" s="41">
        <v>0</v>
      </c>
      <c r="E74" s="46">
        <v>0</v>
      </c>
      <c r="F74" s="37">
        <f t="shared" si="8"/>
        <v>0</v>
      </c>
      <c r="G74" s="63"/>
      <c r="H74" s="9">
        <v>0</v>
      </c>
      <c r="I74" s="46">
        <v>0</v>
      </c>
      <c r="J74" s="37">
        <f t="shared" si="9"/>
        <v>0</v>
      </c>
      <c r="K74" s="63"/>
      <c r="L74" s="34">
        <v>0</v>
      </c>
      <c r="M74" s="63"/>
      <c r="N74" s="34">
        <v>0</v>
      </c>
      <c r="P74" s="23"/>
      <c r="Q74" s="208"/>
    </row>
    <row r="75" spans="2:17" ht="15" customHeight="1" thickBot="1" x14ac:dyDescent="0.35">
      <c r="B75" s="186"/>
      <c r="C75" s="104" t="s">
        <v>100</v>
      </c>
      <c r="D75" s="4">
        <f>SUM(D70:D74)</f>
        <v>0</v>
      </c>
      <c r="E75" s="4">
        <f>SUM(E70:E74)</f>
        <v>0</v>
      </c>
      <c r="F75" s="5">
        <f t="shared" si="8"/>
        <v>0</v>
      </c>
      <c r="G75" s="121"/>
      <c r="H75" s="4">
        <f>SUM(H70:H74)</f>
        <v>0</v>
      </c>
      <c r="I75" s="3">
        <f>SUM(I70:I74)</f>
        <v>0</v>
      </c>
      <c r="J75" s="5">
        <f t="shared" si="9"/>
        <v>0</v>
      </c>
      <c r="K75" s="121"/>
      <c r="L75" s="169">
        <f>SUM(L70:L74)</f>
        <v>0</v>
      </c>
      <c r="M75" s="170"/>
      <c r="N75" s="171">
        <f>SUM(N70:N74)</f>
        <v>0</v>
      </c>
      <c r="P75" s="106"/>
    </row>
    <row r="76" spans="2:17" ht="14.5" customHeight="1" x14ac:dyDescent="0.3">
      <c r="B76" s="186"/>
      <c r="C76" s="84" t="s">
        <v>86</v>
      </c>
      <c r="D76" s="41">
        <v>0</v>
      </c>
      <c r="E76" s="46">
        <v>0</v>
      </c>
      <c r="F76" s="37">
        <f t="shared" si="8"/>
        <v>0</v>
      </c>
      <c r="G76" s="63"/>
      <c r="H76" s="35">
        <v>0</v>
      </c>
      <c r="I76" s="49">
        <v>0</v>
      </c>
      <c r="J76" s="37">
        <f t="shared" si="9"/>
        <v>0</v>
      </c>
      <c r="K76" s="63"/>
      <c r="L76" s="32">
        <v>0</v>
      </c>
      <c r="M76" s="63"/>
      <c r="N76" s="53">
        <v>0</v>
      </c>
      <c r="P76" s="14"/>
      <c r="Q76" s="206" t="s">
        <v>81</v>
      </c>
    </row>
    <row r="77" spans="2:17" ht="14.5" customHeight="1" x14ac:dyDescent="0.35">
      <c r="B77" s="186"/>
      <c r="C77" s="80" t="s">
        <v>117</v>
      </c>
      <c r="D77" s="41">
        <v>0</v>
      </c>
      <c r="E77" s="46">
        <v>0</v>
      </c>
      <c r="F77" s="37">
        <f t="shared" si="8"/>
        <v>0</v>
      </c>
      <c r="G77" s="63"/>
      <c r="H77" s="35">
        <v>0</v>
      </c>
      <c r="I77" s="49">
        <v>0</v>
      </c>
      <c r="J77" s="37">
        <f t="shared" si="9"/>
        <v>0</v>
      </c>
      <c r="K77" s="63"/>
      <c r="L77" s="53">
        <v>0</v>
      </c>
      <c r="M77" s="63"/>
      <c r="N77" s="53">
        <v>0</v>
      </c>
      <c r="P77" s="36"/>
      <c r="Q77" s="207"/>
    </row>
    <row r="78" spans="2:17" ht="15" customHeight="1" x14ac:dyDescent="0.35">
      <c r="B78" s="186"/>
      <c r="C78" s="80" t="s">
        <v>117</v>
      </c>
      <c r="D78" s="41">
        <v>0</v>
      </c>
      <c r="E78" s="46">
        <v>0</v>
      </c>
      <c r="F78" s="37">
        <f t="shared" si="8"/>
        <v>0</v>
      </c>
      <c r="G78" s="63"/>
      <c r="H78" s="9">
        <v>0</v>
      </c>
      <c r="I78" s="46">
        <v>0</v>
      </c>
      <c r="J78" s="37">
        <f t="shared" si="9"/>
        <v>0</v>
      </c>
      <c r="K78" s="63"/>
      <c r="L78" s="33">
        <v>0</v>
      </c>
      <c r="M78" s="63"/>
      <c r="N78" s="33">
        <v>0</v>
      </c>
      <c r="P78" s="36"/>
      <c r="Q78" s="207"/>
    </row>
    <row r="79" spans="2:17" ht="15" customHeight="1" x14ac:dyDescent="0.35">
      <c r="B79" s="186"/>
      <c r="C79" s="80" t="s">
        <v>117</v>
      </c>
      <c r="D79" s="41">
        <v>0</v>
      </c>
      <c r="E79" s="46">
        <v>0</v>
      </c>
      <c r="F79" s="37">
        <f t="shared" si="8"/>
        <v>0</v>
      </c>
      <c r="G79" s="63"/>
      <c r="H79" s="9">
        <v>0</v>
      </c>
      <c r="I79" s="46">
        <v>0</v>
      </c>
      <c r="J79" s="37">
        <f t="shared" si="9"/>
        <v>0</v>
      </c>
      <c r="K79" s="63"/>
      <c r="L79" s="33">
        <v>0</v>
      </c>
      <c r="M79" s="63"/>
      <c r="N79" s="33">
        <v>0</v>
      </c>
      <c r="P79" s="36"/>
      <c r="Q79" s="207"/>
    </row>
    <row r="80" spans="2:17" ht="15" customHeight="1" thickBot="1" x14ac:dyDescent="0.4">
      <c r="B80" s="186"/>
      <c r="C80" s="80" t="s">
        <v>117</v>
      </c>
      <c r="D80" s="41">
        <v>0</v>
      </c>
      <c r="E80" s="46">
        <v>0</v>
      </c>
      <c r="F80" s="37">
        <f t="shared" si="8"/>
        <v>0</v>
      </c>
      <c r="G80" s="63"/>
      <c r="H80" s="10">
        <v>0</v>
      </c>
      <c r="I80" s="55">
        <v>0</v>
      </c>
      <c r="J80" s="37">
        <f t="shared" si="9"/>
        <v>0</v>
      </c>
      <c r="K80" s="63"/>
      <c r="L80" s="34">
        <v>0</v>
      </c>
      <c r="M80" s="63"/>
      <c r="N80" s="56">
        <v>0</v>
      </c>
      <c r="P80" s="23"/>
      <c r="Q80" s="208"/>
    </row>
    <row r="81" spans="2:16" ht="15" customHeight="1" thickBot="1" x14ac:dyDescent="0.35">
      <c r="B81" s="186"/>
      <c r="C81" s="104" t="s">
        <v>101</v>
      </c>
      <c r="D81" s="4">
        <f>SUM(D76:D80)</f>
        <v>0</v>
      </c>
      <c r="E81" s="4">
        <f>SUM(E76:E80)</f>
        <v>0</v>
      </c>
      <c r="F81" s="5">
        <f t="shared" ref="F81:F83" si="10">E81-D81</f>
        <v>0</v>
      </c>
      <c r="G81" s="121"/>
      <c r="H81" s="4">
        <f>SUM(H76:H80)</f>
        <v>0</v>
      </c>
      <c r="I81" s="166">
        <f>SUM(I76:I80)</f>
        <v>0</v>
      </c>
      <c r="J81" s="5">
        <f t="shared" si="9"/>
        <v>0</v>
      </c>
      <c r="K81" s="121"/>
      <c r="L81" s="171">
        <f>SUM(L76:L80)</f>
        <v>0</v>
      </c>
      <c r="M81" s="170"/>
      <c r="N81" s="5">
        <f>SUM(N76:N80)</f>
        <v>0</v>
      </c>
      <c r="P81" s="108"/>
    </row>
    <row r="82" spans="2:16" ht="6.75" customHeight="1" thickBot="1" x14ac:dyDescent="0.3">
      <c r="B82" s="186"/>
      <c r="D82" s="63"/>
      <c r="E82" s="63"/>
      <c r="F82" s="63"/>
      <c r="G82" s="63"/>
      <c r="H82" s="63"/>
      <c r="I82" s="63"/>
      <c r="J82" s="163"/>
      <c r="K82" s="63"/>
      <c r="L82" s="63"/>
      <c r="M82" s="63"/>
      <c r="N82" s="63"/>
    </row>
    <row r="83" spans="2:16" ht="15" customHeight="1" thickBot="1" x14ac:dyDescent="0.35">
      <c r="B83" s="186"/>
      <c r="C83" s="109" t="s">
        <v>84</v>
      </c>
      <c r="D83" s="69">
        <f>SUM(D63,D69,D75,D81)</f>
        <v>0</v>
      </c>
      <c r="E83" s="69">
        <f>SUM(E63,E69,E75,E81)</f>
        <v>0</v>
      </c>
      <c r="F83" s="157">
        <f t="shared" si="10"/>
        <v>0</v>
      </c>
      <c r="G83" s="63"/>
      <c r="H83" s="71">
        <f>SUM(H63,H69,H75,H81)</f>
        <v>0</v>
      </c>
      <c r="I83" s="69">
        <f>SUM(I63,I69,I75,I81)</f>
        <v>0</v>
      </c>
      <c r="J83" s="165">
        <f t="shared" ref="J83" si="11">I83-H83</f>
        <v>0</v>
      </c>
      <c r="K83" s="63"/>
      <c r="L83" s="157">
        <f>SUM(L81,L75,L69,L63)</f>
        <v>0</v>
      </c>
      <c r="M83" s="63"/>
      <c r="N83" s="157">
        <f>SUM(N81,N75,N69,N63)</f>
        <v>0</v>
      </c>
    </row>
    <row r="84" spans="2:16" ht="6.75" customHeight="1" thickBot="1" x14ac:dyDescent="0.3">
      <c r="B84" s="186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</row>
    <row r="85" spans="2:16" ht="15" customHeight="1" thickBot="1" x14ac:dyDescent="0.35">
      <c r="B85" s="186"/>
      <c r="C85" s="190" t="s">
        <v>77</v>
      </c>
      <c r="D85" s="191"/>
      <c r="E85" s="191"/>
      <c r="F85" s="193"/>
      <c r="G85" s="191"/>
      <c r="H85" s="191"/>
      <c r="I85" s="191"/>
      <c r="J85" s="191"/>
      <c r="K85" s="191"/>
      <c r="L85" s="191"/>
      <c r="M85" s="191"/>
      <c r="N85" s="191"/>
      <c r="O85" s="191"/>
      <c r="P85" s="192"/>
    </row>
    <row r="86" spans="2:16" ht="15" customHeight="1" x14ac:dyDescent="0.3">
      <c r="B86" s="186"/>
      <c r="C86" s="81" t="s">
        <v>27</v>
      </c>
      <c r="D86" s="29">
        <v>0</v>
      </c>
      <c r="E86" s="50">
        <v>0</v>
      </c>
      <c r="F86" s="144">
        <f>E86-D86</f>
        <v>0</v>
      </c>
      <c r="G86" s="63"/>
      <c r="H86" s="29">
        <v>0</v>
      </c>
      <c r="I86" s="52">
        <v>0</v>
      </c>
      <c r="J86" s="144">
        <f>I86-H86</f>
        <v>0</v>
      </c>
      <c r="K86" s="63"/>
      <c r="L86" s="32">
        <v>0</v>
      </c>
      <c r="M86" s="158"/>
      <c r="N86" s="32">
        <v>0</v>
      </c>
      <c r="O86" s="65"/>
      <c r="P86" s="14"/>
    </row>
    <row r="87" spans="2:16" ht="15" customHeight="1" x14ac:dyDescent="0.3">
      <c r="B87" s="186"/>
      <c r="C87" s="82" t="s">
        <v>28</v>
      </c>
      <c r="D87" s="9">
        <v>0</v>
      </c>
      <c r="E87" s="46">
        <v>0</v>
      </c>
      <c r="F87" s="37">
        <f>E87-D87</f>
        <v>0</v>
      </c>
      <c r="G87" s="63"/>
      <c r="H87" s="9">
        <v>0</v>
      </c>
      <c r="I87" s="12">
        <v>0</v>
      </c>
      <c r="J87" s="37">
        <f>I87-H87</f>
        <v>0</v>
      </c>
      <c r="K87" s="63"/>
      <c r="L87" s="33">
        <v>0</v>
      </c>
      <c r="M87" s="63"/>
      <c r="N87" s="33">
        <v>0</v>
      </c>
      <c r="O87" s="65"/>
      <c r="P87" s="15"/>
    </row>
    <row r="88" spans="2:16" ht="15" customHeight="1" x14ac:dyDescent="0.3">
      <c r="B88" s="186"/>
      <c r="C88" s="82" t="s">
        <v>29</v>
      </c>
      <c r="D88" s="9">
        <v>0</v>
      </c>
      <c r="E88" s="46">
        <v>0</v>
      </c>
      <c r="F88" s="37">
        <f t="shared" ref="F88:F106" si="12">E88-D88</f>
        <v>0</v>
      </c>
      <c r="G88" s="63"/>
      <c r="H88" s="9">
        <v>0</v>
      </c>
      <c r="I88" s="46">
        <v>0</v>
      </c>
      <c r="J88" s="37">
        <f t="shared" ref="J88:J89" si="13">I88-H88</f>
        <v>0</v>
      </c>
      <c r="K88" s="63"/>
      <c r="L88" s="33">
        <v>0</v>
      </c>
      <c r="M88" s="63"/>
      <c r="N88" s="33">
        <v>0</v>
      </c>
      <c r="O88" s="65"/>
      <c r="P88" s="15"/>
    </row>
    <row r="89" spans="2:16" ht="15" customHeight="1" x14ac:dyDescent="0.3">
      <c r="B89" s="186"/>
      <c r="C89" s="82" t="s">
        <v>30</v>
      </c>
      <c r="D89" s="9">
        <v>0</v>
      </c>
      <c r="E89" s="46">
        <v>0</v>
      </c>
      <c r="F89" s="37">
        <f t="shared" si="12"/>
        <v>0</v>
      </c>
      <c r="G89" s="63"/>
      <c r="H89" s="9">
        <v>0</v>
      </c>
      <c r="I89" s="46">
        <v>0</v>
      </c>
      <c r="J89" s="37">
        <f t="shared" si="13"/>
        <v>0</v>
      </c>
      <c r="K89" s="63"/>
      <c r="L89" s="33">
        <v>0</v>
      </c>
      <c r="M89" s="63"/>
      <c r="N89" s="33">
        <v>0</v>
      </c>
      <c r="O89" s="65"/>
      <c r="P89" s="15"/>
    </row>
    <row r="90" spans="2:16" ht="15" customHeight="1" x14ac:dyDescent="0.3">
      <c r="B90" s="187"/>
      <c r="C90" s="82" t="s">
        <v>31</v>
      </c>
      <c r="D90" s="9">
        <v>0</v>
      </c>
      <c r="E90" s="46">
        <v>0</v>
      </c>
      <c r="F90" s="37">
        <f t="shared" si="12"/>
        <v>0</v>
      </c>
      <c r="G90" s="63"/>
      <c r="H90" s="9">
        <v>0</v>
      </c>
      <c r="I90" s="46">
        <v>0</v>
      </c>
      <c r="J90" s="37">
        <f t="shared" ref="J90:J100" si="14">I90-H90</f>
        <v>0</v>
      </c>
      <c r="K90" s="63"/>
      <c r="L90" s="33">
        <v>0</v>
      </c>
      <c r="M90" s="63"/>
      <c r="N90" s="33">
        <v>0</v>
      </c>
      <c r="O90" s="65"/>
      <c r="P90" s="15"/>
    </row>
    <row r="91" spans="2:16" ht="15" customHeight="1" x14ac:dyDescent="0.3">
      <c r="B91" s="187"/>
      <c r="C91" s="82" t="s">
        <v>32</v>
      </c>
      <c r="D91" s="9">
        <v>0</v>
      </c>
      <c r="E91" s="46">
        <v>0</v>
      </c>
      <c r="F91" s="37">
        <f t="shared" si="12"/>
        <v>0</v>
      </c>
      <c r="G91" s="63"/>
      <c r="H91" s="9">
        <v>0</v>
      </c>
      <c r="I91" s="46">
        <v>0</v>
      </c>
      <c r="J91" s="37">
        <f t="shared" si="14"/>
        <v>0</v>
      </c>
      <c r="K91" s="63"/>
      <c r="L91" s="33">
        <v>0</v>
      </c>
      <c r="M91" s="63"/>
      <c r="N91" s="33">
        <v>0</v>
      </c>
      <c r="O91" s="65"/>
      <c r="P91" s="15"/>
    </row>
    <row r="92" spans="2:16" ht="15" customHeight="1" x14ac:dyDescent="0.3">
      <c r="B92" s="188"/>
      <c r="C92" s="82" t="s">
        <v>33</v>
      </c>
      <c r="D92" s="9">
        <v>0</v>
      </c>
      <c r="E92" s="46">
        <v>0</v>
      </c>
      <c r="F92" s="37">
        <f t="shared" si="12"/>
        <v>0</v>
      </c>
      <c r="G92" s="63"/>
      <c r="H92" s="9">
        <v>0</v>
      </c>
      <c r="I92" s="46">
        <v>0</v>
      </c>
      <c r="J92" s="37">
        <f t="shared" si="14"/>
        <v>0</v>
      </c>
      <c r="K92" s="63"/>
      <c r="L92" s="33">
        <v>0</v>
      </c>
      <c r="M92" s="63"/>
      <c r="N92" s="33">
        <v>0</v>
      </c>
      <c r="O92" s="65"/>
      <c r="P92" s="15"/>
    </row>
    <row r="93" spans="2:16" ht="15" customHeight="1" x14ac:dyDescent="0.3">
      <c r="B93" s="188"/>
      <c r="C93" s="82" t="s">
        <v>34</v>
      </c>
      <c r="D93" s="9">
        <v>0</v>
      </c>
      <c r="E93" s="46">
        <v>0</v>
      </c>
      <c r="F93" s="37">
        <f t="shared" si="12"/>
        <v>0</v>
      </c>
      <c r="G93" s="63"/>
      <c r="H93" s="9">
        <v>0</v>
      </c>
      <c r="I93" s="46">
        <v>0</v>
      </c>
      <c r="J93" s="37">
        <f t="shared" si="14"/>
        <v>0</v>
      </c>
      <c r="K93" s="63"/>
      <c r="L93" s="33">
        <v>0</v>
      </c>
      <c r="M93" s="63"/>
      <c r="N93" s="33">
        <v>0</v>
      </c>
      <c r="O93" s="65"/>
      <c r="P93" s="15"/>
    </row>
    <row r="94" spans="2:16" ht="15" customHeight="1" x14ac:dyDescent="0.3">
      <c r="B94" s="188"/>
      <c r="C94" s="82" t="s">
        <v>35</v>
      </c>
      <c r="D94" s="9">
        <v>0</v>
      </c>
      <c r="E94" s="46">
        <v>0</v>
      </c>
      <c r="F94" s="37">
        <f t="shared" si="12"/>
        <v>0</v>
      </c>
      <c r="G94" s="63"/>
      <c r="H94" s="9">
        <v>0</v>
      </c>
      <c r="I94" s="46">
        <v>0</v>
      </c>
      <c r="J94" s="37">
        <f t="shared" si="14"/>
        <v>0</v>
      </c>
      <c r="K94" s="63"/>
      <c r="L94" s="33">
        <v>0</v>
      </c>
      <c r="M94" s="63"/>
      <c r="N94" s="33">
        <v>0</v>
      </c>
      <c r="O94" s="65"/>
      <c r="P94" s="15"/>
    </row>
    <row r="95" spans="2:16" ht="15" customHeight="1" x14ac:dyDescent="0.3">
      <c r="B95" s="188"/>
      <c r="C95" s="82" t="s">
        <v>36</v>
      </c>
      <c r="D95" s="9">
        <v>0</v>
      </c>
      <c r="E95" s="46">
        <v>0</v>
      </c>
      <c r="F95" s="37">
        <f t="shared" si="12"/>
        <v>0</v>
      </c>
      <c r="G95" s="63"/>
      <c r="H95" s="9">
        <v>0</v>
      </c>
      <c r="I95" s="46">
        <v>0</v>
      </c>
      <c r="J95" s="37">
        <f t="shared" si="14"/>
        <v>0</v>
      </c>
      <c r="K95" s="63"/>
      <c r="L95" s="33">
        <v>0</v>
      </c>
      <c r="M95" s="63"/>
      <c r="N95" s="33">
        <v>0</v>
      </c>
      <c r="O95" s="65"/>
      <c r="P95" s="15"/>
    </row>
    <row r="96" spans="2:16" ht="15" customHeight="1" x14ac:dyDescent="0.3">
      <c r="B96" s="188"/>
      <c r="C96" s="82" t="s">
        <v>37</v>
      </c>
      <c r="D96" s="9">
        <v>0</v>
      </c>
      <c r="E96" s="46">
        <v>0</v>
      </c>
      <c r="F96" s="37">
        <f t="shared" si="12"/>
        <v>0</v>
      </c>
      <c r="G96" s="63"/>
      <c r="H96" s="9">
        <v>0</v>
      </c>
      <c r="I96" s="46">
        <v>0</v>
      </c>
      <c r="J96" s="37">
        <f t="shared" si="14"/>
        <v>0</v>
      </c>
      <c r="K96" s="63"/>
      <c r="L96" s="33">
        <v>0</v>
      </c>
      <c r="M96" s="63"/>
      <c r="N96" s="33">
        <v>0</v>
      </c>
      <c r="O96" s="65"/>
      <c r="P96" s="15"/>
    </row>
    <row r="97" spans="2:17" ht="15" customHeight="1" x14ac:dyDescent="0.3">
      <c r="B97" s="188"/>
      <c r="C97" s="82" t="s">
        <v>38</v>
      </c>
      <c r="D97" s="9">
        <v>0</v>
      </c>
      <c r="E97" s="46">
        <v>0</v>
      </c>
      <c r="F97" s="37">
        <f t="shared" si="12"/>
        <v>0</v>
      </c>
      <c r="G97" s="63"/>
      <c r="H97" s="9">
        <v>0</v>
      </c>
      <c r="I97" s="46">
        <v>0</v>
      </c>
      <c r="J97" s="37">
        <f t="shared" si="14"/>
        <v>0</v>
      </c>
      <c r="K97" s="63"/>
      <c r="L97" s="33">
        <v>0</v>
      </c>
      <c r="M97" s="63"/>
      <c r="N97" s="33">
        <v>0</v>
      </c>
      <c r="O97" s="65"/>
      <c r="P97" s="15"/>
    </row>
    <row r="98" spans="2:17" ht="15" customHeight="1" x14ac:dyDescent="0.3">
      <c r="B98" s="188"/>
      <c r="C98" s="82" t="s">
        <v>39</v>
      </c>
      <c r="D98" s="9">
        <v>0</v>
      </c>
      <c r="E98" s="46">
        <v>0</v>
      </c>
      <c r="F98" s="37">
        <f t="shared" si="12"/>
        <v>0</v>
      </c>
      <c r="G98" s="63"/>
      <c r="H98" s="9">
        <v>0</v>
      </c>
      <c r="I98" s="46">
        <v>0</v>
      </c>
      <c r="J98" s="37">
        <f t="shared" si="14"/>
        <v>0</v>
      </c>
      <c r="K98" s="63"/>
      <c r="L98" s="33">
        <v>0</v>
      </c>
      <c r="M98" s="63"/>
      <c r="N98" s="33">
        <v>0</v>
      </c>
      <c r="O98" s="65"/>
      <c r="P98" s="15"/>
    </row>
    <row r="99" spans="2:17" ht="15" customHeight="1" x14ac:dyDescent="0.3">
      <c r="B99" s="188"/>
      <c r="C99" s="82" t="s">
        <v>40</v>
      </c>
      <c r="D99" s="9">
        <v>0</v>
      </c>
      <c r="E99" s="46">
        <v>0</v>
      </c>
      <c r="F99" s="37">
        <f t="shared" si="12"/>
        <v>0</v>
      </c>
      <c r="G99" s="63"/>
      <c r="H99" s="9">
        <v>0</v>
      </c>
      <c r="I99" s="46">
        <v>0</v>
      </c>
      <c r="J99" s="37">
        <f t="shared" si="14"/>
        <v>0</v>
      </c>
      <c r="K99" s="63"/>
      <c r="L99" s="33">
        <v>0</v>
      </c>
      <c r="M99" s="63"/>
      <c r="N99" s="33">
        <v>0</v>
      </c>
      <c r="O99" s="65"/>
      <c r="P99" s="15"/>
    </row>
    <row r="100" spans="2:17" ht="15" customHeight="1" x14ac:dyDescent="0.3">
      <c r="B100" s="188"/>
      <c r="C100" s="82" t="s">
        <v>41</v>
      </c>
      <c r="D100" s="9">
        <v>0</v>
      </c>
      <c r="E100" s="46">
        <v>0</v>
      </c>
      <c r="F100" s="37">
        <f t="shared" si="12"/>
        <v>0</v>
      </c>
      <c r="G100" s="63"/>
      <c r="H100" s="9">
        <v>0</v>
      </c>
      <c r="I100" s="46">
        <v>0</v>
      </c>
      <c r="J100" s="37">
        <f t="shared" si="14"/>
        <v>0</v>
      </c>
      <c r="K100" s="63"/>
      <c r="L100" s="33">
        <v>0</v>
      </c>
      <c r="M100" s="63"/>
      <c r="N100" s="33">
        <v>0</v>
      </c>
      <c r="O100" s="65"/>
      <c r="P100" s="15"/>
    </row>
    <row r="101" spans="2:17" ht="15" customHeight="1" x14ac:dyDescent="0.3">
      <c r="B101" s="188"/>
      <c r="C101" s="82" t="s">
        <v>42</v>
      </c>
      <c r="D101" s="9">
        <v>0</v>
      </c>
      <c r="E101" s="46">
        <v>0</v>
      </c>
      <c r="F101" s="37">
        <f t="shared" si="12"/>
        <v>0</v>
      </c>
      <c r="G101" s="63"/>
      <c r="H101" s="9">
        <v>0</v>
      </c>
      <c r="I101" s="46">
        <v>0</v>
      </c>
      <c r="J101" s="37">
        <f>I101-H101</f>
        <v>0</v>
      </c>
      <c r="K101" s="63"/>
      <c r="L101" s="33">
        <v>0</v>
      </c>
      <c r="M101" s="63"/>
      <c r="N101" s="33">
        <v>0</v>
      </c>
      <c r="O101" s="65"/>
      <c r="P101" s="15"/>
    </row>
    <row r="102" spans="2:17" ht="15" customHeight="1" x14ac:dyDescent="0.3">
      <c r="B102" s="188"/>
      <c r="C102" s="82" t="s">
        <v>43</v>
      </c>
      <c r="D102" s="9">
        <v>0</v>
      </c>
      <c r="E102" s="46">
        <v>0</v>
      </c>
      <c r="F102" s="37">
        <f t="shared" si="12"/>
        <v>0</v>
      </c>
      <c r="G102" s="63"/>
      <c r="H102" s="9">
        <v>0</v>
      </c>
      <c r="I102" s="46">
        <v>0</v>
      </c>
      <c r="J102" s="37">
        <f t="shared" ref="J102:J106" si="15">I102-H102</f>
        <v>0</v>
      </c>
      <c r="K102" s="63"/>
      <c r="L102" s="33">
        <v>0</v>
      </c>
      <c r="M102" s="63"/>
      <c r="N102" s="33">
        <v>0</v>
      </c>
      <c r="O102" s="65"/>
      <c r="P102" s="15"/>
    </row>
    <row r="103" spans="2:17" ht="15" customHeight="1" x14ac:dyDescent="0.3">
      <c r="B103" s="188"/>
      <c r="C103" s="82" t="s">
        <v>44</v>
      </c>
      <c r="D103" s="9">
        <v>0</v>
      </c>
      <c r="E103" s="46">
        <v>0</v>
      </c>
      <c r="F103" s="37">
        <f t="shared" si="12"/>
        <v>0</v>
      </c>
      <c r="G103" s="63"/>
      <c r="H103" s="9">
        <v>0</v>
      </c>
      <c r="I103" s="46">
        <v>0</v>
      </c>
      <c r="J103" s="37">
        <f t="shared" si="15"/>
        <v>0</v>
      </c>
      <c r="K103" s="63"/>
      <c r="L103" s="33">
        <v>0</v>
      </c>
      <c r="M103" s="63"/>
      <c r="N103" s="33">
        <v>0</v>
      </c>
      <c r="O103" s="65"/>
      <c r="P103" s="15"/>
    </row>
    <row r="104" spans="2:17" ht="15" customHeight="1" x14ac:dyDescent="0.3">
      <c r="B104" s="188"/>
      <c r="C104" s="82" t="s">
        <v>45</v>
      </c>
      <c r="D104" s="9">
        <v>0</v>
      </c>
      <c r="E104" s="46">
        <v>0</v>
      </c>
      <c r="F104" s="37">
        <f t="shared" si="12"/>
        <v>0</v>
      </c>
      <c r="G104" s="63"/>
      <c r="H104" s="9">
        <v>0</v>
      </c>
      <c r="I104" s="46">
        <v>0</v>
      </c>
      <c r="J104" s="37">
        <f t="shared" si="15"/>
        <v>0</v>
      </c>
      <c r="K104" s="63"/>
      <c r="L104" s="33">
        <v>0</v>
      </c>
      <c r="M104" s="63"/>
      <c r="N104" s="33">
        <v>0</v>
      </c>
      <c r="O104" s="65"/>
      <c r="P104" s="15"/>
    </row>
    <row r="105" spans="2:17" ht="15" customHeight="1" x14ac:dyDescent="0.3">
      <c r="B105" s="188"/>
      <c r="C105" s="82" t="s">
        <v>46</v>
      </c>
      <c r="D105" s="9">
        <v>0</v>
      </c>
      <c r="E105" s="46">
        <v>0</v>
      </c>
      <c r="F105" s="37">
        <f t="shared" si="12"/>
        <v>0</v>
      </c>
      <c r="G105" s="63"/>
      <c r="H105" s="9">
        <v>0</v>
      </c>
      <c r="I105" s="46">
        <v>0</v>
      </c>
      <c r="J105" s="37">
        <f t="shared" si="15"/>
        <v>0</v>
      </c>
      <c r="K105" s="63"/>
      <c r="L105" s="33">
        <v>0</v>
      </c>
      <c r="M105" s="63"/>
      <c r="N105" s="33">
        <v>0</v>
      </c>
      <c r="O105" s="65"/>
      <c r="P105" s="15"/>
    </row>
    <row r="106" spans="2:17" ht="15" customHeight="1" x14ac:dyDescent="0.3">
      <c r="B106" s="188"/>
      <c r="C106" s="82" t="s">
        <v>47</v>
      </c>
      <c r="D106" s="9">
        <v>0</v>
      </c>
      <c r="E106" s="46">
        <v>0</v>
      </c>
      <c r="F106" s="37">
        <f t="shared" si="12"/>
        <v>0</v>
      </c>
      <c r="G106" s="63"/>
      <c r="H106" s="9">
        <v>0</v>
      </c>
      <c r="I106" s="46">
        <v>0</v>
      </c>
      <c r="J106" s="37">
        <f t="shared" si="15"/>
        <v>0</v>
      </c>
      <c r="K106" s="63"/>
      <c r="L106" s="33">
        <v>0</v>
      </c>
      <c r="M106" s="63"/>
      <c r="N106" s="33">
        <v>0</v>
      </c>
      <c r="P106" s="15"/>
    </row>
    <row r="107" spans="2:17" ht="15" customHeight="1" x14ac:dyDescent="0.3">
      <c r="B107" s="188"/>
      <c r="C107" s="82" t="s">
        <v>48</v>
      </c>
      <c r="D107" s="9">
        <v>0</v>
      </c>
      <c r="E107" s="46">
        <v>0</v>
      </c>
      <c r="F107" s="37">
        <f t="shared" ref="F107:F113" si="16">E107-D107</f>
        <v>0</v>
      </c>
      <c r="G107" s="63"/>
      <c r="H107" s="9">
        <v>0</v>
      </c>
      <c r="I107" s="46">
        <v>0</v>
      </c>
      <c r="J107" s="37">
        <f t="shared" ref="J107:J113" si="17">I107-H107</f>
        <v>0</v>
      </c>
      <c r="K107" s="63"/>
      <c r="L107" s="33">
        <v>0</v>
      </c>
      <c r="M107" s="63"/>
      <c r="N107" s="33">
        <v>0</v>
      </c>
      <c r="P107" s="15"/>
    </row>
    <row r="108" spans="2:17" ht="15" customHeight="1" x14ac:dyDescent="0.3">
      <c r="B108" s="188"/>
      <c r="C108" s="82" t="s">
        <v>49</v>
      </c>
      <c r="D108" s="9">
        <v>0</v>
      </c>
      <c r="E108" s="46">
        <v>0</v>
      </c>
      <c r="F108" s="37">
        <f t="shared" si="16"/>
        <v>0</v>
      </c>
      <c r="G108" s="63"/>
      <c r="H108" s="9">
        <v>0</v>
      </c>
      <c r="I108" s="46">
        <v>0</v>
      </c>
      <c r="J108" s="37">
        <f t="shared" si="17"/>
        <v>0</v>
      </c>
      <c r="K108" s="63"/>
      <c r="L108" s="33">
        <v>0</v>
      </c>
      <c r="M108" s="63"/>
      <c r="N108" s="33">
        <v>0</v>
      </c>
      <c r="P108" s="15"/>
    </row>
    <row r="109" spans="2:17" ht="15" customHeight="1" thickBot="1" x14ac:dyDescent="0.35">
      <c r="B109" s="188"/>
      <c r="C109" s="82" t="s">
        <v>50</v>
      </c>
      <c r="D109" s="9">
        <v>0</v>
      </c>
      <c r="E109" s="46">
        <v>0</v>
      </c>
      <c r="F109" s="37">
        <f t="shared" si="16"/>
        <v>0</v>
      </c>
      <c r="G109" s="63"/>
      <c r="H109" s="9">
        <v>0</v>
      </c>
      <c r="I109" s="46">
        <v>0</v>
      </c>
      <c r="J109" s="37">
        <f t="shared" si="17"/>
        <v>0</v>
      </c>
      <c r="K109" s="63"/>
      <c r="L109" s="33">
        <v>0</v>
      </c>
      <c r="M109" s="63"/>
      <c r="N109" s="33">
        <v>0</v>
      </c>
      <c r="P109" s="15"/>
    </row>
    <row r="110" spans="2:17" ht="14.5" customHeight="1" x14ac:dyDescent="0.3">
      <c r="B110" s="188"/>
      <c r="C110" s="83" t="s">
        <v>90</v>
      </c>
      <c r="D110" s="9">
        <v>0</v>
      </c>
      <c r="E110" s="46">
        <v>0</v>
      </c>
      <c r="F110" s="37">
        <f>E110-D110</f>
        <v>0</v>
      </c>
      <c r="G110" s="63"/>
      <c r="H110" s="9">
        <v>0</v>
      </c>
      <c r="I110" s="46">
        <v>0</v>
      </c>
      <c r="J110" s="37">
        <f t="shared" si="17"/>
        <v>0</v>
      </c>
      <c r="K110" s="63"/>
      <c r="L110" s="33">
        <v>0</v>
      </c>
      <c r="M110" s="63"/>
      <c r="N110" s="33">
        <v>0</v>
      </c>
      <c r="P110" s="15"/>
      <c r="Q110" s="206" t="s">
        <v>82</v>
      </c>
    </row>
    <row r="111" spans="2:17" ht="15" customHeight="1" x14ac:dyDescent="0.35">
      <c r="B111" s="188"/>
      <c r="C111" s="80" t="s">
        <v>117</v>
      </c>
      <c r="D111" s="9">
        <v>0</v>
      </c>
      <c r="E111" s="46">
        <v>0</v>
      </c>
      <c r="F111" s="37">
        <f t="shared" si="16"/>
        <v>0</v>
      </c>
      <c r="G111" s="63"/>
      <c r="H111" s="9">
        <v>0</v>
      </c>
      <c r="I111" s="46">
        <v>0</v>
      </c>
      <c r="J111" s="37">
        <f t="shared" si="17"/>
        <v>0</v>
      </c>
      <c r="K111" s="63"/>
      <c r="L111" s="33">
        <v>0</v>
      </c>
      <c r="M111" s="63"/>
      <c r="N111" s="33">
        <v>0</v>
      </c>
      <c r="P111" s="15"/>
      <c r="Q111" s="207"/>
    </row>
    <row r="112" spans="2:17" ht="15" customHeight="1" x14ac:dyDescent="0.35">
      <c r="B112" s="188"/>
      <c r="C112" s="80" t="s">
        <v>117</v>
      </c>
      <c r="D112" s="9">
        <v>0</v>
      </c>
      <c r="E112" s="46">
        <v>0</v>
      </c>
      <c r="F112" s="37">
        <f>E112-D112</f>
        <v>0</v>
      </c>
      <c r="G112" s="63"/>
      <c r="H112" s="9">
        <v>0</v>
      </c>
      <c r="I112" s="46">
        <v>0</v>
      </c>
      <c r="J112" s="37">
        <f t="shared" si="17"/>
        <v>0</v>
      </c>
      <c r="K112" s="63"/>
      <c r="L112" s="33">
        <v>0</v>
      </c>
      <c r="M112" s="63"/>
      <c r="N112" s="33">
        <v>0</v>
      </c>
      <c r="P112" s="15"/>
      <c r="Q112" s="207"/>
    </row>
    <row r="113" spans="2:17" ht="15" customHeight="1" x14ac:dyDescent="0.35">
      <c r="B113" s="188"/>
      <c r="C113" s="80" t="s">
        <v>117</v>
      </c>
      <c r="D113" s="9">
        <v>0</v>
      </c>
      <c r="E113" s="46">
        <v>0</v>
      </c>
      <c r="F113" s="37">
        <f t="shared" si="16"/>
        <v>0</v>
      </c>
      <c r="G113" s="63"/>
      <c r="H113" s="9">
        <v>0</v>
      </c>
      <c r="I113" s="46">
        <v>0</v>
      </c>
      <c r="J113" s="37">
        <f t="shared" si="17"/>
        <v>0</v>
      </c>
      <c r="K113" s="63"/>
      <c r="L113" s="33">
        <v>0</v>
      </c>
      <c r="M113" s="63"/>
      <c r="N113" s="33">
        <v>0</v>
      </c>
      <c r="P113" s="15"/>
      <c r="Q113" s="207"/>
    </row>
    <row r="114" spans="2:17" ht="15" customHeight="1" thickBot="1" x14ac:dyDescent="0.4">
      <c r="B114" s="188"/>
      <c r="C114" s="80" t="s">
        <v>117</v>
      </c>
      <c r="D114" s="54">
        <v>0</v>
      </c>
      <c r="E114" s="55">
        <v>0</v>
      </c>
      <c r="F114" s="148">
        <f t="shared" ref="F114:F115" si="18">E114-D114</f>
        <v>0</v>
      </c>
      <c r="G114" s="63"/>
      <c r="H114" s="54">
        <v>0</v>
      </c>
      <c r="I114" s="55">
        <v>0</v>
      </c>
      <c r="J114" s="148">
        <f t="shared" ref="J114:J115" si="19">I114-H114</f>
        <v>0</v>
      </c>
      <c r="K114" s="63"/>
      <c r="L114" s="33">
        <v>0</v>
      </c>
      <c r="M114" s="63"/>
      <c r="N114" s="33">
        <v>0</v>
      </c>
      <c r="P114" s="58"/>
      <c r="Q114" s="208"/>
    </row>
    <row r="115" spans="2:17" ht="15" customHeight="1" thickBot="1" x14ac:dyDescent="0.35">
      <c r="B115" s="188"/>
      <c r="C115" s="104" t="s">
        <v>102</v>
      </c>
      <c r="D115" s="4">
        <f>SUM(D110:D114)</f>
        <v>0</v>
      </c>
      <c r="E115" s="4">
        <f>SUM(E110:E114)</f>
        <v>0</v>
      </c>
      <c r="F115" s="165">
        <f t="shared" si="18"/>
        <v>0</v>
      </c>
      <c r="G115" s="121"/>
      <c r="H115" s="4">
        <f>SUM(H110:H114)</f>
        <v>0</v>
      </c>
      <c r="I115" s="4">
        <f>SUM(I110:I114)</f>
        <v>0</v>
      </c>
      <c r="J115" s="165">
        <f t="shared" si="19"/>
        <v>0</v>
      </c>
      <c r="K115" s="121"/>
      <c r="L115" s="5">
        <f>SUM(L110:L114)</f>
        <v>0</v>
      </c>
      <c r="M115" s="121"/>
      <c r="N115" s="5">
        <f>SUM(N110:N114)</f>
        <v>0</v>
      </c>
      <c r="P115" s="108"/>
    </row>
    <row r="116" spans="2:17" ht="6.75" customHeight="1" thickBot="1" x14ac:dyDescent="0.3">
      <c r="B116" s="188"/>
      <c r="H116" s="110"/>
      <c r="I116" s="110"/>
    </row>
    <row r="117" spans="2:17" ht="15" customHeight="1" thickBot="1" x14ac:dyDescent="0.35">
      <c r="B117" s="188"/>
      <c r="C117" s="111" t="s">
        <v>78</v>
      </c>
      <c r="D117" s="69">
        <f>SUM(D115,D86:D109)</f>
        <v>0</v>
      </c>
      <c r="E117" s="69">
        <f>SUM(E115,E86:E109)</f>
        <v>0</v>
      </c>
      <c r="F117" s="157">
        <f>E117-D117</f>
        <v>0</v>
      </c>
      <c r="H117" s="69">
        <f>SUM(H115,H86:H109)</f>
        <v>0</v>
      </c>
      <c r="I117" s="69">
        <f>SUM(I115,I86:I109)</f>
        <v>0</v>
      </c>
      <c r="J117" s="157">
        <f>I117-H117</f>
        <v>0</v>
      </c>
      <c r="L117" s="71">
        <f>SUM(L115,L86:L109)</f>
        <v>0</v>
      </c>
      <c r="N117" s="157">
        <f>SUM(N115,N86:N109)</f>
        <v>0</v>
      </c>
    </row>
    <row r="118" spans="2:17" ht="6.75" customHeight="1" thickBot="1" x14ac:dyDescent="0.3">
      <c r="B118" s="188"/>
    </row>
    <row r="119" spans="2:17" ht="15" customHeight="1" thickBot="1" x14ac:dyDescent="0.35">
      <c r="B119" s="189"/>
      <c r="C119" s="111" t="s">
        <v>91</v>
      </c>
      <c r="D119" s="69">
        <f>D55+D83+D117</f>
        <v>0</v>
      </c>
      <c r="E119" s="156">
        <f>E55+E83+E117</f>
        <v>0</v>
      </c>
      <c r="F119" s="157">
        <f>E119-D119</f>
        <v>0</v>
      </c>
      <c r="G119" s="121"/>
      <c r="H119" s="71">
        <f>H55+H83+H117</f>
        <v>0</v>
      </c>
      <c r="I119" s="156">
        <f>I55+I83+I117</f>
        <v>0</v>
      </c>
      <c r="J119" s="157">
        <f>I119-H119</f>
        <v>0</v>
      </c>
      <c r="K119" s="121"/>
      <c r="L119" s="157">
        <f>L55+L83+L117</f>
        <v>0</v>
      </c>
      <c r="N119" s="157">
        <f>N55+N83+N117</f>
        <v>0</v>
      </c>
      <c r="O119" s="100"/>
    </row>
    <row r="120" spans="2:17" ht="15" customHeight="1" thickBot="1" x14ac:dyDescent="0.3"/>
    <row r="121" spans="2:17" ht="15" customHeight="1" thickBot="1" x14ac:dyDescent="0.35">
      <c r="C121" s="111" t="s">
        <v>51</v>
      </c>
      <c r="D121" s="69">
        <f>D40-D119</f>
        <v>0</v>
      </c>
      <c r="E121" s="156">
        <f>E40-E119</f>
        <v>0</v>
      </c>
      <c r="F121" s="157">
        <f>IF(AND(D121&gt;E121, AND(D121&lt;0, E121&lt;0)), E121-D121, D121-E121)</f>
        <v>0</v>
      </c>
      <c r="G121" s="121"/>
      <c r="H121" s="71">
        <f>H40-H119</f>
        <v>0</v>
      </c>
      <c r="I121" s="71">
        <f>I40-I119</f>
        <v>0</v>
      </c>
      <c r="J121" s="157">
        <f>IF(AND(H121&gt;I121, AND(H121&lt;0, I121&lt;0)), I121-H121, H121-I121)</f>
        <v>0</v>
      </c>
      <c r="K121" s="121"/>
      <c r="L121" s="157">
        <f>L40-L119</f>
        <v>0</v>
      </c>
      <c r="N121" s="157">
        <f>N40-N119</f>
        <v>0</v>
      </c>
      <c r="O121" s="100"/>
      <c r="P121" s="44"/>
    </row>
    <row r="122" spans="2:17" ht="15" customHeight="1" thickBot="1" x14ac:dyDescent="0.35">
      <c r="D122" s="121"/>
      <c r="E122" s="121"/>
      <c r="F122" s="121"/>
      <c r="G122" s="121"/>
      <c r="H122" s="121"/>
      <c r="I122" s="121"/>
      <c r="J122" s="121"/>
      <c r="K122" s="121"/>
      <c r="L122" s="121"/>
      <c r="N122" s="121"/>
      <c r="O122" s="100"/>
    </row>
    <row r="123" spans="2:17" ht="15" customHeight="1" thickBot="1" x14ac:dyDescent="0.35">
      <c r="C123" s="209" t="s">
        <v>79</v>
      </c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1"/>
    </row>
    <row r="124" spans="2:17" ht="15" customHeight="1" x14ac:dyDescent="0.3">
      <c r="C124" s="122" t="s">
        <v>52</v>
      </c>
      <c r="D124" s="60">
        <v>0</v>
      </c>
      <c r="E124" s="6">
        <v>0</v>
      </c>
      <c r="F124" s="37">
        <f>D124-E124</f>
        <v>0</v>
      </c>
      <c r="H124" s="60">
        <v>0</v>
      </c>
      <c r="I124" s="6">
        <v>0</v>
      </c>
      <c r="J124" s="37">
        <f>H124-I124</f>
        <v>0</v>
      </c>
      <c r="L124" s="11">
        <v>0</v>
      </c>
      <c r="N124" s="11">
        <v>0</v>
      </c>
      <c r="P124" s="14"/>
    </row>
    <row r="125" spans="2:17" ht="15" customHeight="1" x14ac:dyDescent="0.3">
      <c r="C125" s="123" t="s">
        <v>53</v>
      </c>
      <c r="D125" s="9">
        <v>0</v>
      </c>
      <c r="E125" s="1">
        <v>0</v>
      </c>
      <c r="F125" s="37">
        <f>D125-E125</f>
        <v>0</v>
      </c>
      <c r="H125" s="9">
        <v>0</v>
      </c>
      <c r="I125" s="1">
        <v>0</v>
      </c>
      <c r="J125" s="37">
        <f>H125-I125</f>
        <v>0</v>
      </c>
      <c r="L125" s="12">
        <v>0</v>
      </c>
      <c r="N125" s="12">
        <v>0</v>
      </c>
      <c r="P125" s="15"/>
    </row>
    <row r="126" spans="2:17" ht="15" customHeight="1" thickBot="1" x14ac:dyDescent="0.35">
      <c r="C126" s="124" t="s">
        <v>54</v>
      </c>
      <c r="D126" s="54">
        <v>0</v>
      </c>
      <c r="E126" s="7">
        <v>0</v>
      </c>
      <c r="F126" s="148">
        <f>D126-E126</f>
        <v>0</v>
      </c>
      <c r="H126" s="54">
        <v>0</v>
      </c>
      <c r="I126" s="7">
        <v>0</v>
      </c>
      <c r="J126" s="148">
        <f>H126-I126</f>
        <v>0</v>
      </c>
      <c r="L126" s="13">
        <v>0</v>
      </c>
      <c r="N126" s="13">
        <v>0</v>
      </c>
      <c r="P126" s="16"/>
    </row>
    <row r="127" spans="2:17" ht="15" customHeight="1" thickBot="1" x14ac:dyDescent="0.35">
      <c r="C127" s="159" t="s">
        <v>55</v>
      </c>
      <c r="D127" s="2">
        <f>SUM(D124:D126)</f>
        <v>0</v>
      </c>
      <c r="E127" s="2">
        <f t="shared" ref="E127" si="20">SUM(E124:E126)</f>
        <v>0</v>
      </c>
      <c r="F127" s="165">
        <f>IF(AND(D127&gt;E127, AND(D127&lt;0, E127&lt;0)), E127-D127, D127-E127)</f>
        <v>0</v>
      </c>
      <c r="G127" s="129"/>
      <c r="H127" s="4">
        <f>SUM(H124:H126)</f>
        <v>0</v>
      </c>
      <c r="I127" s="2">
        <f t="shared" ref="I127" si="21">SUM(I124:I126)</f>
        <v>0</v>
      </c>
      <c r="J127" s="165">
        <f>IF(AND(H127&gt;I127, AND(H127&lt;0, I127&lt;0)), I127-H127, H127-I127)</f>
        <v>0</v>
      </c>
      <c r="K127" s="129"/>
      <c r="L127" s="5">
        <f>SUM(L124:L126)</f>
        <v>0</v>
      </c>
      <c r="M127" s="129"/>
      <c r="N127" s="5">
        <f>SUM(N124:N126)</f>
        <v>0</v>
      </c>
    </row>
    <row r="128" spans="2:17" ht="15" customHeight="1" thickBot="1" x14ac:dyDescent="0.3"/>
    <row r="129" spans="3:16" ht="15" customHeight="1" thickBot="1" x14ac:dyDescent="0.35">
      <c r="C129" s="111" t="s">
        <v>56</v>
      </c>
      <c r="D129" s="26">
        <v>0</v>
      </c>
      <c r="E129" s="59">
        <v>0</v>
      </c>
      <c r="F129" s="165">
        <f>IF(AND(D129&gt;E129, AND(D129&lt;0, E129&lt;0)), E129-D129, D129-E129)</f>
        <v>0</v>
      </c>
      <c r="G129" s="64"/>
      <c r="H129" s="26">
        <v>0</v>
      </c>
      <c r="I129" s="59">
        <v>0</v>
      </c>
      <c r="J129" s="165">
        <f>IF(AND(H129&gt;I129, AND(H129&lt;0, I129&lt;0)), I129-H129, H129-I129)</f>
        <v>0</v>
      </c>
      <c r="K129" s="64"/>
      <c r="L129" s="20">
        <v>0</v>
      </c>
      <c r="M129" s="38"/>
      <c r="N129" s="20">
        <v>0</v>
      </c>
      <c r="P129" s="18"/>
    </row>
    <row r="130" spans="3:16" ht="15" customHeight="1" thickBot="1" x14ac:dyDescent="0.35">
      <c r="C130" s="126" t="s">
        <v>57</v>
      </c>
      <c r="D130" s="127"/>
      <c r="E130" s="127"/>
      <c r="F130" s="128"/>
    </row>
    <row r="131" spans="3:16" ht="15" customHeight="1" x14ac:dyDescent="0.3">
      <c r="C131" s="129"/>
    </row>
    <row r="134" spans="3:16" ht="12.5" hidden="1" x14ac:dyDescent="0.25"/>
  </sheetData>
  <sheetProtection algorithmName="SHA-512" hashValue="8gA6Ro0+Yn952uFK0y0LJ1a6jueXdshMrSbtK5hp4Q8nCA3vJ4dAV+KbAFBCvq1GQei7mWRc/a2AnIg+pH1DMw==" saltValue="YOoYkX4cNYl9vZMt2d8hhA==" spinCount="100000" sheet="1" objects="1" scenarios="1" selectLockedCells="1"/>
  <sortState xmlns:xlrd2="http://schemas.microsoft.com/office/spreadsheetml/2017/richdata2" ref="C86:C109">
    <sortCondition ref="C86:C109"/>
  </sortState>
  <mergeCells count="38">
    <mergeCell ref="C10:F10"/>
    <mergeCell ref="C28:F28"/>
    <mergeCell ref="H28:J28"/>
    <mergeCell ref="Q33:Q37"/>
    <mergeCell ref="C123:P123"/>
    <mergeCell ref="Q18:Q22"/>
    <mergeCell ref="Q110:Q114"/>
    <mergeCell ref="Q76:Q80"/>
    <mergeCell ref="Q70:Q74"/>
    <mergeCell ref="Q64:Q68"/>
    <mergeCell ref="Q58:Q62"/>
    <mergeCell ref="Q48:Q52"/>
    <mergeCell ref="C24:F24"/>
    <mergeCell ref="H24:J24"/>
    <mergeCell ref="C30:F30"/>
    <mergeCell ref="C15:F15"/>
    <mergeCell ref="B42:B119"/>
    <mergeCell ref="C42:P42"/>
    <mergeCell ref="C57:P57"/>
    <mergeCell ref="H30:J30"/>
    <mergeCell ref="C32:F32"/>
    <mergeCell ref="H32:J32"/>
    <mergeCell ref="B9:B40"/>
    <mergeCell ref="H15:J15"/>
    <mergeCell ref="C17:F17"/>
    <mergeCell ref="H17:J17"/>
    <mergeCell ref="C26:F26"/>
    <mergeCell ref="H26:J26"/>
    <mergeCell ref="C85:P85"/>
    <mergeCell ref="H10:J10"/>
    <mergeCell ref="C13:F13"/>
    <mergeCell ref="H13:J13"/>
    <mergeCell ref="D7:F7"/>
    <mergeCell ref="H7:J7"/>
    <mergeCell ref="D2:E2"/>
    <mergeCell ref="D3:E3"/>
    <mergeCell ref="D4:E4"/>
    <mergeCell ref="D5:E5"/>
  </mergeCells>
  <conditionalFormatting sqref="D127:E128 G127:I128 F18:F23 E125:E126 G124:G126 I125:I126 K124:K126 M124:M126 G129 K129 M129 K127:N128 J18:J23">
    <cfRule type="cellIs" dxfId="78" priority="150" operator="lessThan">
      <formula>0</formula>
    </cfRule>
  </conditionalFormatting>
  <conditionalFormatting sqref="F9 J9 F11:F12 F14 F16 F18:F23 F25 F27 F29 F31 F33:F38 F40 J11:J12 J14 J16 J18:J23 J25 J27 J29 J31 J33:J38 J40">
    <cfRule type="cellIs" dxfId="77" priority="101" operator="greaterThan">
      <formula>0</formula>
    </cfRule>
  </conditionalFormatting>
  <conditionalFormatting sqref="F9 J9 F11:F12 F14 F16 F25 F27 F29 F31 F33:F38 F40 J11:J12 J14 J16 J25 J27 J29 J31 J33:J38 J40">
    <cfRule type="cellIs" dxfId="76" priority="100" operator="lessThan">
      <formula>0</formula>
    </cfRule>
  </conditionalFormatting>
  <conditionalFormatting sqref="F9 J9 F11:F12 F14 F16 F18:F23 F25 F27 F29 F31 F33:F38 F40 J11:J12 J14 J16 J18:J23 J25 J27 J29 J31 J33:J38 J40">
    <cfRule type="cellIs" dxfId="75" priority="99" operator="equal">
      <formula>0</formula>
    </cfRule>
  </conditionalFormatting>
  <conditionalFormatting sqref="F43:F53 F55 F83 F117 F119 J119 F63 F69 F75 F81 J117 F86:F115 J86:J115 J83 J43:J53 J55 J63 J69 J75 J81">
    <cfRule type="cellIs" dxfId="74" priority="96" operator="equal">
      <formula>0</formula>
    </cfRule>
    <cfRule type="cellIs" dxfId="73" priority="97" operator="greaterThan">
      <formula>0</formula>
    </cfRule>
    <cfRule type="cellIs" dxfId="72" priority="98" operator="lessThan">
      <formula>0</formula>
    </cfRule>
  </conditionalFormatting>
  <conditionalFormatting sqref="D121:E121 L121 N121 H121:J121">
    <cfRule type="cellIs" dxfId="71" priority="93" operator="equal">
      <formula>0</formula>
    </cfRule>
    <cfRule type="cellIs" dxfId="70" priority="94" operator="lessThan">
      <formula>0</formula>
    </cfRule>
    <cfRule type="cellIs" dxfId="69" priority="95" operator="greaterThan">
      <formula>0</formula>
    </cfRule>
  </conditionalFormatting>
  <conditionalFormatting sqref="F58:F62">
    <cfRule type="cellIs" dxfId="68" priority="87" operator="equal">
      <formula>0</formula>
    </cfRule>
    <cfRule type="cellIs" dxfId="67" priority="88" operator="greaterThan">
      <formula>0</formula>
    </cfRule>
    <cfRule type="cellIs" dxfId="66" priority="89" operator="lessThan">
      <formula>0</formula>
    </cfRule>
  </conditionalFormatting>
  <conditionalFormatting sqref="F64:F68">
    <cfRule type="cellIs" dxfId="65" priority="84" operator="equal">
      <formula>0</formula>
    </cfRule>
    <cfRule type="cellIs" dxfId="64" priority="85" operator="greaterThan">
      <formula>0</formula>
    </cfRule>
    <cfRule type="cellIs" dxfId="63" priority="86" operator="lessThan">
      <formula>0</formula>
    </cfRule>
  </conditionalFormatting>
  <conditionalFormatting sqref="F70:F74">
    <cfRule type="cellIs" dxfId="62" priority="81" operator="equal">
      <formula>0</formula>
    </cfRule>
    <cfRule type="cellIs" dxfId="61" priority="82" operator="greaterThan">
      <formula>0</formula>
    </cfRule>
    <cfRule type="cellIs" dxfId="60" priority="83" operator="lessThan">
      <formula>0</formula>
    </cfRule>
  </conditionalFormatting>
  <conditionalFormatting sqref="F76:F80">
    <cfRule type="cellIs" dxfId="59" priority="78" operator="equal">
      <formula>0</formula>
    </cfRule>
    <cfRule type="cellIs" dxfId="58" priority="79" operator="greaterThan">
      <formula>0</formula>
    </cfRule>
    <cfRule type="cellIs" dxfId="57" priority="80" operator="lessThan">
      <formula>0</formula>
    </cfRule>
  </conditionalFormatting>
  <conditionalFormatting sqref="F124:F127">
    <cfRule type="cellIs" dxfId="56" priority="66" operator="equal">
      <formula>0</formula>
    </cfRule>
    <cfRule type="cellIs" dxfId="55" priority="67" operator="greaterThan">
      <formula>0</formula>
    </cfRule>
    <cfRule type="cellIs" dxfId="54" priority="68" operator="lessThan">
      <formula>0</formula>
    </cfRule>
  </conditionalFormatting>
  <conditionalFormatting sqref="F18">
    <cfRule type="cellIs" dxfId="53" priority="50" operator="lessThan">
      <formula>0</formula>
    </cfRule>
  </conditionalFormatting>
  <conditionalFormatting sqref="F18">
    <cfRule type="cellIs" dxfId="52" priority="49" operator="lessThan">
      <formula>0</formula>
    </cfRule>
  </conditionalFormatting>
  <conditionalFormatting sqref="F19">
    <cfRule type="cellIs" dxfId="51" priority="48" operator="lessThan">
      <formula>0</formula>
    </cfRule>
  </conditionalFormatting>
  <conditionalFormatting sqref="F20">
    <cfRule type="cellIs" dxfId="50" priority="47" operator="lessThan">
      <formula>0</formula>
    </cfRule>
  </conditionalFormatting>
  <conditionalFormatting sqref="F21">
    <cfRule type="cellIs" dxfId="49" priority="46" operator="lessThan">
      <formula>0</formula>
    </cfRule>
  </conditionalFormatting>
  <conditionalFormatting sqref="F22">
    <cfRule type="cellIs" dxfId="48" priority="45" operator="lessThan">
      <formula>0</formula>
    </cfRule>
  </conditionalFormatting>
  <conditionalFormatting sqref="F23">
    <cfRule type="cellIs" dxfId="47" priority="44" operator="lessThan">
      <formula>0</formula>
    </cfRule>
  </conditionalFormatting>
  <conditionalFormatting sqref="J18">
    <cfRule type="cellIs" dxfId="46" priority="43" operator="lessThan">
      <formula>0</formula>
    </cfRule>
  </conditionalFormatting>
  <conditionalFormatting sqref="J18">
    <cfRule type="cellIs" dxfId="45" priority="42" operator="lessThan">
      <formula>0</formula>
    </cfRule>
  </conditionalFormatting>
  <conditionalFormatting sqref="J19">
    <cfRule type="cellIs" dxfId="44" priority="41" operator="lessThan">
      <formula>0</formula>
    </cfRule>
  </conditionalFormatting>
  <conditionalFormatting sqref="J20">
    <cfRule type="cellIs" dxfId="43" priority="40" operator="lessThan">
      <formula>0</formula>
    </cfRule>
  </conditionalFormatting>
  <conditionalFormatting sqref="J21">
    <cfRule type="cellIs" dxfId="42" priority="39" operator="lessThan">
      <formula>0</formula>
    </cfRule>
  </conditionalFormatting>
  <conditionalFormatting sqref="J22">
    <cfRule type="cellIs" dxfId="41" priority="38" operator="lessThan">
      <formula>0</formula>
    </cfRule>
  </conditionalFormatting>
  <conditionalFormatting sqref="J23">
    <cfRule type="cellIs" dxfId="40" priority="37" operator="lessThan">
      <formula>0</formula>
    </cfRule>
  </conditionalFormatting>
  <conditionalFormatting sqref="J58:J62">
    <cfRule type="cellIs" dxfId="39" priority="34" operator="equal">
      <formula>0</formula>
    </cfRule>
    <cfRule type="cellIs" dxfId="38" priority="35" operator="greaterThan">
      <formula>0</formula>
    </cfRule>
    <cfRule type="cellIs" dxfId="37" priority="36" operator="lessThan">
      <formula>0</formula>
    </cfRule>
  </conditionalFormatting>
  <conditionalFormatting sqref="J64:J68">
    <cfRule type="cellIs" dxfId="36" priority="31" operator="equal">
      <formula>0</formula>
    </cfRule>
    <cfRule type="cellIs" dxfId="35" priority="32" operator="greaterThan">
      <formula>0</formula>
    </cfRule>
    <cfRule type="cellIs" dxfId="34" priority="33" operator="lessThan">
      <formula>0</formula>
    </cfRule>
  </conditionalFormatting>
  <conditionalFormatting sqref="J70:J74">
    <cfRule type="cellIs" dxfId="33" priority="28" operator="equal">
      <formula>0</formula>
    </cfRule>
    <cfRule type="cellIs" dxfId="32" priority="29" operator="greaterThan">
      <formula>0</formula>
    </cfRule>
    <cfRule type="cellIs" dxfId="31" priority="30" operator="lessThan">
      <formula>0</formula>
    </cfRule>
  </conditionalFormatting>
  <conditionalFormatting sqref="J76:J80">
    <cfRule type="cellIs" dxfId="30" priority="25" operator="equal">
      <formula>0</formula>
    </cfRule>
    <cfRule type="cellIs" dxfId="29" priority="26" operator="greaterThan">
      <formula>0</formula>
    </cfRule>
    <cfRule type="cellIs" dxfId="28" priority="27" operator="lessThan">
      <formula>0</formula>
    </cfRule>
  </conditionalFormatting>
  <conditionalFormatting sqref="F121">
    <cfRule type="cellIs" dxfId="27" priority="2" operator="lessThan">
      <formula>0</formula>
    </cfRule>
    <cfRule type="cellIs" dxfId="26" priority="3" operator="greaterThan">
      <formula>0</formula>
    </cfRule>
    <cfRule type="cellIs" dxfId="25" priority="22" operator="equal">
      <formula>0</formula>
    </cfRule>
    <cfRule type="cellIs" dxfId="24" priority="23" operator="greaterThan">
      <formula>0</formula>
    </cfRule>
    <cfRule type="cellIs" dxfId="23" priority="24" operator="lessThan">
      <formula>0</formula>
    </cfRule>
  </conditionalFormatting>
  <conditionalFormatting sqref="J124">
    <cfRule type="cellIs" dxfId="22" priority="19" operator="equal">
      <formula>0</formula>
    </cfRule>
    <cfRule type="cellIs" dxfId="21" priority="20" operator="greaterThan">
      <formula>0</formula>
    </cfRule>
    <cfRule type="cellIs" dxfId="20" priority="21" operator="lessThan">
      <formula>0</formula>
    </cfRule>
  </conditionalFormatting>
  <conditionalFormatting sqref="J125">
    <cfRule type="cellIs" dxfId="19" priority="16" operator="equal">
      <formula>0</formula>
    </cfRule>
    <cfRule type="cellIs" dxfId="18" priority="17" operator="greaterThan">
      <formula>0</formula>
    </cfRule>
    <cfRule type="cellIs" dxfId="17" priority="18" operator="lessThan">
      <formula>0</formula>
    </cfRule>
  </conditionalFormatting>
  <conditionalFormatting sqref="J126">
    <cfRule type="cellIs" dxfId="16" priority="13" operator="equal">
      <formula>0</formula>
    </cfRule>
    <cfRule type="cellIs" dxfId="15" priority="14" operator="greaterThan">
      <formula>0</formula>
    </cfRule>
    <cfRule type="cellIs" dxfId="14" priority="15" operator="lessThan">
      <formula>0</formula>
    </cfRule>
  </conditionalFormatting>
  <conditionalFormatting sqref="J127">
    <cfRule type="cellIs" dxfId="13" priority="10" operator="equal">
      <formula>0</formula>
    </cfRule>
    <cfRule type="cellIs" dxfId="12" priority="11" operator="greaterThan">
      <formula>0</formula>
    </cfRule>
    <cfRule type="cellIs" dxfId="11" priority="12" operator="lessThan">
      <formula>0</formula>
    </cfRule>
  </conditionalFormatting>
  <conditionalFormatting sqref="F129">
    <cfRule type="cellIs" dxfId="10" priority="7" operator="equal">
      <formula>0</formula>
    </cfRule>
    <cfRule type="cellIs" dxfId="9" priority="8" operator="greaterThan">
      <formula>0</formula>
    </cfRule>
    <cfRule type="cellIs" dxfId="8" priority="9" operator="lessThan">
      <formula>0</formula>
    </cfRule>
  </conditionalFormatting>
  <conditionalFormatting sqref="J129">
    <cfRule type="cellIs" dxfId="7" priority="4" operator="equal">
      <formula>0</formula>
    </cfRule>
    <cfRule type="cellIs" dxfId="6" priority="5" operator="greaterThan">
      <formula>0</formula>
    </cfRule>
    <cfRule type="cellIs" dxfId="5" priority="6" operator="lessThan">
      <formula>0</formula>
    </cfRule>
  </conditionalFormatting>
  <conditionalFormatting sqref="D121">
    <cfRule type="cellIs" dxfId="4" priority="1" operator="lessThan">
      <formula>0</formula>
    </cfRule>
  </conditionalFormatting>
  <pageMargins left="0.15748031496062992" right="0.19685039370078741" top="0.31496062992125984" bottom="0.27559055118110237" header="0.19685039370078741" footer="0.15748031496062992"/>
  <pageSetup scale="55" fitToHeight="5" orientation="landscape" horizontalDpi="300" verticalDpi="300" r:id="rId1"/>
  <headerFooter alignWithMargins="0"/>
  <ignoredErrors>
    <ignoredError sqref="D54:E54 G53 K53 G54:I54 G55 K54:N54 K55" formulaRange="1"/>
    <ignoredError sqref="E53 H53:I53 L53 N53" formulaRange="1" unlockedFormula="1"/>
    <ignoredError sqref="E6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4C208-EB6F-4C38-9302-DF0479A85AF3}">
  <dimension ref="B1:R128"/>
  <sheetViews>
    <sheetView showGridLines="0" zoomScaleNormal="100" workbookViewId="0">
      <selection activeCell="G122" sqref="G122"/>
    </sheetView>
  </sheetViews>
  <sheetFormatPr defaultColWidth="0" defaultRowHeight="12.5" zeroHeight="1" x14ac:dyDescent="0.25"/>
  <cols>
    <col min="1" max="1" width="4.7265625" customWidth="1"/>
    <col min="2" max="2" width="10.1796875" customWidth="1"/>
    <col min="3" max="3" width="63" customWidth="1"/>
    <col min="4" max="15" width="10.6328125" customWidth="1"/>
    <col min="16" max="16" width="4" customWidth="1"/>
    <col min="17" max="17" width="27.81640625" customWidth="1"/>
    <col min="18" max="18" width="34.08984375" hidden="1" customWidth="1"/>
    <col min="19" max="19" width="7.08984375" customWidth="1"/>
  </cols>
  <sheetData>
    <row r="1" spans="2:18" ht="13" thickBot="1" x14ac:dyDescent="0.3"/>
    <row r="2" spans="2:18" s="86" customFormat="1" ht="15" customHeight="1" thickBot="1" x14ac:dyDescent="0.4">
      <c r="C2" s="87" t="s">
        <v>104</v>
      </c>
      <c r="D2" s="88" t="s">
        <v>58</v>
      </c>
      <c r="E2" s="88" t="s">
        <v>59</v>
      </c>
      <c r="F2" s="88" t="s">
        <v>60</v>
      </c>
      <c r="G2" s="88" t="s">
        <v>61</v>
      </c>
      <c r="H2" s="88" t="s">
        <v>62</v>
      </c>
      <c r="I2" s="88" t="s">
        <v>63</v>
      </c>
      <c r="J2" s="88" t="s">
        <v>64</v>
      </c>
      <c r="K2" s="88" t="s">
        <v>65</v>
      </c>
      <c r="L2" s="88" t="s">
        <v>66</v>
      </c>
      <c r="M2" s="88" t="s">
        <v>67</v>
      </c>
      <c r="N2" s="88" t="s">
        <v>68</v>
      </c>
      <c r="O2" s="88" t="s">
        <v>69</v>
      </c>
      <c r="P2" s="89"/>
      <c r="Q2" s="90" t="s">
        <v>5</v>
      </c>
    </row>
    <row r="3" spans="2:18" s="86" customFormat="1" ht="16" thickBot="1" x14ac:dyDescent="0.4">
      <c r="B3" s="197" t="s">
        <v>72</v>
      </c>
      <c r="C3" s="91" t="s">
        <v>71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65"/>
      <c r="Q3" s="23"/>
    </row>
    <row r="4" spans="2:18" ht="6.75" customHeight="1" thickBot="1" x14ac:dyDescent="0.35">
      <c r="B4" s="198"/>
      <c r="C4" s="196"/>
      <c r="D4" s="195"/>
      <c r="E4" s="195"/>
      <c r="F4" s="195"/>
      <c r="G4" s="63"/>
      <c r="H4" s="194"/>
      <c r="I4" s="195"/>
      <c r="J4" s="195"/>
      <c r="K4" s="63"/>
      <c r="L4" s="38"/>
      <c r="M4" s="64"/>
      <c r="N4" s="38"/>
      <c r="O4" s="65"/>
      <c r="P4" s="65"/>
      <c r="R4" s="92"/>
    </row>
    <row r="5" spans="2:18" s="86" customFormat="1" ht="15" customHeight="1" x14ac:dyDescent="0.35">
      <c r="B5" s="199"/>
      <c r="C5" s="93" t="s">
        <v>11</v>
      </c>
      <c r="D5" s="8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61">
        <v>0</v>
      </c>
      <c r="P5" s="65"/>
      <c r="Q5" s="27"/>
    </row>
    <row r="6" spans="2:18" s="86" customFormat="1" ht="15" customHeight="1" thickBot="1" x14ac:dyDescent="0.4">
      <c r="B6" s="199"/>
      <c r="C6" s="94" t="s">
        <v>13</v>
      </c>
      <c r="D6" s="10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62">
        <v>0</v>
      </c>
      <c r="P6" s="65"/>
      <c r="Q6" s="16"/>
    </row>
    <row r="7" spans="2:18" ht="6.75" customHeight="1" thickBot="1" x14ac:dyDescent="0.35">
      <c r="B7" s="199"/>
      <c r="C7" s="196"/>
      <c r="D7" s="195"/>
      <c r="E7" s="195"/>
      <c r="F7" s="195"/>
      <c r="G7" s="63"/>
      <c r="H7" s="194"/>
      <c r="I7" s="195"/>
      <c r="J7" s="195"/>
      <c r="K7" s="63"/>
      <c r="L7" s="38"/>
      <c r="M7" s="64"/>
      <c r="N7" s="38"/>
      <c r="O7" s="65"/>
      <c r="P7" s="65"/>
      <c r="R7" s="92"/>
    </row>
    <row r="8" spans="2:18" s="86" customFormat="1" ht="15" customHeight="1" thickBot="1" x14ac:dyDescent="0.4">
      <c r="B8" s="199"/>
      <c r="C8" s="95" t="s">
        <v>14</v>
      </c>
      <c r="D8" s="1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31">
        <v>0</v>
      </c>
      <c r="P8" s="65"/>
      <c r="Q8" s="18"/>
    </row>
    <row r="9" spans="2:18" ht="6.75" customHeight="1" thickBot="1" x14ac:dyDescent="0.35">
      <c r="B9" s="199"/>
      <c r="C9" s="196"/>
      <c r="D9" s="195"/>
      <c r="E9" s="195"/>
      <c r="F9" s="195"/>
      <c r="G9" s="63"/>
      <c r="H9" s="194"/>
      <c r="I9" s="195"/>
      <c r="J9" s="195"/>
      <c r="K9" s="63"/>
      <c r="L9" s="38"/>
      <c r="M9" s="64"/>
      <c r="N9" s="38"/>
      <c r="O9" s="65"/>
      <c r="P9" s="65"/>
      <c r="R9" s="92"/>
    </row>
    <row r="10" spans="2:18" s="86" customFormat="1" ht="15" customHeight="1" thickBot="1" x14ac:dyDescent="0.4">
      <c r="B10" s="199"/>
      <c r="C10" s="95" t="s">
        <v>15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31">
        <v>0</v>
      </c>
      <c r="P10" s="65"/>
      <c r="Q10" s="18"/>
    </row>
    <row r="11" spans="2:18" ht="6.75" customHeight="1" thickBot="1" x14ac:dyDescent="0.35">
      <c r="B11" s="199"/>
      <c r="C11" s="196"/>
      <c r="D11" s="195"/>
      <c r="E11" s="195"/>
      <c r="F11" s="195"/>
      <c r="G11" s="63"/>
      <c r="H11" s="194"/>
      <c r="I11" s="195"/>
      <c r="J11" s="195"/>
      <c r="K11" s="63"/>
      <c r="L11" s="38"/>
      <c r="M11" s="64"/>
      <c r="N11" s="38"/>
      <c r="O11" s="65"/>
      <c r="P11" s="65"/>
      <c r="R11" s="92"/>
    </row>
    <row r="12" spans="2:18" s="86" customFormat="1" ht="15" customHeight="1" x14ac:dyDescent="0.35">
      <c r="B12" s="199"/>
      <c r="C12" s="78" t="s">
        <v>92</v>
      </c>
      <c r="D12" s="8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11">
        <v>0</v>
      </c>
      <c r="P12" s="65"/>
      <c r="Q12" s="14"/>
      <c r="R12" s="206" t="s">
        <v>103</v>
      </c>
    </row>
    <row r="13" spans="2:18" s="86" customFormat="1" ht="15" customHeight="1" x14ac:dyDescent="0.35">
      <c r="B13" s="199"/>
      <c r="C13" s="79" t="s">
        <v>117</v>
      </c>
      <c r="D13" s="9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2">
        <v>0</v>
      </c>
      <c r="P13" s="65"/>
      <c r="Q13" s="36"/>
      <c r="R13" s="207"/>
    </row>
    <row r="14" spans="2:18" s="86" customFormat="1" ht="15" customHeight="1" x14ac:dyDescent="0.35">
      <c r="B14" s="199"/>
      <c r="C14" s="79" t="s">
        <v>117</v>
      </c>
      <c r="D14" s="9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2">
        <v>0</v>
      </c>
      <c r="P14" s="65"/>
      <c r="Q14" s="36"/>
      <c r="R14" s="207"/>
    </row>
    <row r="15" spans="2:18" s="86" customFormat="1" ht="15" customHeight="1" x14ac:dyDescent="0.35">
      <c r="B15" s="199"/>
      <c r="C15" s="79" t="s">
        <v>117</v>
      </c>
      <c r="D15" s="9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2">
        <v>0</v>
      </c>
      <c r="P15" s="65"/>
      <c r="Q15" s="15"/>
      <c r="R15" s="207"/>
    </row>
    <row r="16" spans="2:18" s="86" customFormat="1" ht="15" customHeight="1" thickBot="1" x14ac:dyDescent="0.4">
      <c r="B16" s="199"/>
      <c r="C16" s="79" t="s">
        <v>117</v>
      </c>
      <c r="D16" s="10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13">
        <v>0</v>
      </c>
      <c r="P16" s="65"/>
      <c r="Q16" s="16"/>
      <c r="R16" s="208"/>
    </row>
    <row r="17" spans="2:18" ht="15" customHeight="1" thickBot="1" x14ac:dyDescent="0.35">
      <c r="B17" s="199"/>
      <c r="C17" s="96" t="s">
        <v>105</v>
      </c>
      <c r="D17" s="4">
        <f>SUM(D12:D16)</f>
        <v>0</v>
      </c>
      <c r="E17" s="2">
        <f t="shared" ref="E17:O17" si="0">SUM(E12:E16)</f>
        <v>0</v>
      </c>
      <c r="F17" s="2">
        <f t="shared" si="0"/>
        <v>0</v>
      </c>
      <c r="G17" s="2">
        <f t="shared" si="0"/>
        <v>0</v>
      </c>
      <c r="H17" s="2">
        <f t="shared" si="0"/>
        <v>0</v>
      </c>
      <c r="I17" s="2">
        <f t="shared" si="0"/>
        <v>0</v>
      </c>
      <c r="J17" s="2">
        <f t="shared" si="0"/>
        <v>0</v>
      </c>
      <c r="K17" s="2">
        <f t="shared" si="0"/>
        <v>0</v>
      </c>
      <c r="L17" s="2">
        <f t="shared" si="0"/>
        <v>0</v>
      </c>
      <c r="M17" s="2">
        <f t="shared" si="0"/>
        <v>0</v>
      </c>
      <c r="N17" s="2">
        <f t="shared" si="0"/>
        <v>0</v>
      </c>
      <c r="O17" s="3">
        <f t="shared" si="0"/>
        <v>0</v>
      </c>
      <c r="P17" s="65"/>
    </row>
    <row r="18" spans="2:18" ht="6.75" customHeight="1" thickBot="1" x14ac:dyDescent="0.35">
      <c r="B18" s="199"/>
      <c r="C18" s="196"/>
      <c r="D18" s="195"/>
      <c r="E18" s="195"/>
      <c r="F18" s="195"/>
      <c r="G18" s="63"/>
      <c r="H18" s="194"/>
      <c r="I18" s="195"/>
      <c r="J18" s="195"/>
      <c r="K18" s="63"/>
      <c r="L18" s="38"/>
      <c r="M18" s="64"/>
      <c r="N18" s="38"/>
      <c r="O18" s="65"/>
      <c r="P18" s="65"/>
      <c r="R18" s="92"/>
    </row>
    <row r="19" spans="2:18" ht="15" customHeight="1" thickBot="1" x14ac:dyDescent="0.35">
      <c r="B19" s="199"/>
      <c r="C19" s="95" t="s">
        <v>16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31">
        <v>0</v>
      </c>
      <c r="P19" s="65"/>
      <c r="Q19" s="18"/>
    </row>
    <row r="20" spans="2:18" ht="6.75" customHeight="1" thickBot="1" x14ac:dyDescent="0.35">
      <c r="B20" s="199"/>
      <c r="C20" s="196"/>
      <c r="D20" s="195"/>
      <c r="E20" s="195"/>
      <c r="F20" s="195"/>
      <c r="G20" s="63"/>
      <c r="H20" s="194"/>
      <c r="I20" s="195"/>
      <c r="J20" s="195"/>
      <c r="K20" s="63"/>
      <c r="L20" s="38"/>
      <c r="M20" s="64"/>
      <c r="N20" s="38"/>
      <c r="O20" s="65"/>
      <c r="P20" s="65"/>
      <c r="R20" s="92"/>
    </row>
    <row r="21" spans="2:18" ht="15" customHeight="1" thickBot="1" x14ac:dyDescent="0.35">
      <c r="B21" s="199"/>
      <c r="C21" s="95" t="s">
        <v>17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31">
        <v>0</v>
      </c>
      <c r="P21" s="65"/>
      <c r="Q21" s="18"/>
    </row>
    <row r="22" spans="2:18" ht="6.75" customHeight="1" thickBot="1" x14ac:dyDescent="0.35">
      <c r="B22" s="199"/>
      <c r="C22" s="196"/>
      <c r="D22" s="195"/>
      <c r="E22" s="195"/>
      <c r="F22" s="195"/>
      <c r="G22" s="63"/>
      <c r="H22" s="194"/>
      <c r="I22" s="195"/>
      <c r="J22" s="195"/>
      <c r="K22" s="63"/>
      <c r="L22" s="38"/>
      <c r="M22" s="64"/>
      <c r="N22" s="38"/>
      <c r="O22" s="65"/>
      <c r="P22" s="65"/>
      <c r="R22" s="92"/>
    </row>
    <row r="23" spans="2:18" ht="15" customHeight="1" thickBot="1" x14ac:dyDescent="0.35">
      <c r="B23" s="199"/>
      <c r="C23" s="95" t="s">
        <v>18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31">
        <v>0</v>
      </c>
      <c r="P23" s="65"/>
      <c r="Q23" s="18"/>
    </row>
    <row r="24" spans="2:18" ht="6.75" customHeight="1" thickBot="1" x14ac:dyDescent="0.35">
      <c r="B24" s="199"/>
      <c r="C24" s="196"/>
      <c r="D24" s="195"/>
      <c r="E24" s="195"/>
      <c r="F24" s="195"/>
      <c r="G24" s="63"/>
      <c r="H24" s="194"/>
      <c r="I24" s="195"/>
      <c r="J24" s="195"/>
      <c r="K24" s="63"/>
      <c r="L24" s="38"/>
      <c r="M24" s="64"/>
      <c r="N24" s="38"/>
      <c r="O24" s="65"/>
      <c r="P24" s="65"/>
      <c r="R24" s="92"/>
    </row>
    <row r="25" spans="2:18" s="98" customFormat="1" ht="15" customHeight="1" thickBot="1" x14ac:dyDescent="0.35">
      <c r="B25" s="199"/>
      <c r="C25" s="95" t="s">
        <v>19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31">
        <v>0</v>
      </c>
      <c r="P25" s="97"/>
      <c r="Q25" s="28"/>
    </row>
    <row r="26" spans="2:18" ht="6.75" customHeight="1" thickBot="1" x14ac:dyDescent="0.35">
      <c r="B26" s="199"/>
      <c r="C26" s="196"/>
      <c r="D26" s="195"/>
      <c r="E26" s="195"/>
      <c r="F26" s="195"/>
      <c r="G26" s="63"/>
      <c r="H26" s="194"/>
      <c r="I26" s="195"/>
      <c r="J26" s="195"/>
      <c r="K26" s="63"/>
      <c r="L26" s="38"/>
      <c r="M26" s="64"/>
      <c r="N26" s="38"/>
      <c r="O26" s="65"/>
      <c r="P26" s="65"/>
      <c r="R26" s="92"/>
    </row>
    <row r="27" spans="2:18" ht="15" customHeight="1" x14ac:dyDescent="0.3">
      <c r="B27" s="199"/>
      <c r="C27" s="78" t="s">
        <v>93</v>
      </c>
      <c r="D27" s="8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11">
        <v>0</v>
      </c>
      <c r="P27" s="65"/>
      <c r="Q27" s="14"/>
      <c r="R27" s="206" t="s">
        <v>73</v>
      </c>
    </row>
    <row r="28" spans="2:18" ht="15" customHeight="1" x14ac:dyDescent="0.35">
      <c r="B28" s="199"/>
      <c r="C28" s="79" t="s">
        <v>117</v>
      </c>
      <c r="D28" s="9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2">
        <v>0</v>
      </c>
      <c r="P28" s="65"/>
      <c r="Q28" s="15"/>
      <c r="R28" s="207"/>
    </row>
    <row r="29" spans="2:18" ht="15" customHeight="1" x14ac:dyDescent="0.35">
      <c r="B29" s="199"/>
      <c r="C29" s="79" t="s">
        <v>117</v>
      </c>
      <c r="D29" s="9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2">
        <v>0</v>
      </c>
      <c r="P29" s="65"/>
      <c r="Q29" s="15"/>
      <c r="R29" s="207"/>
    </row>
    <row r="30" spans="2:18" ht="15" customHeight="1" x14ac:dyDescent="0.35">
      <c r="B30" s="199"/>
      <c r="C30" s="79" t="s">
        <v>117</v>
      </c>
      <c r="D30" s="9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2">
        <v>0</v>
      </c>
      <c r="P30" s="65"/>
      <c r="Q30" s="15"/>
      <c r="R30" s="207"/>
    </row>
    <row r="31" spans="2:18" ht="15" customHeight="1" thickBot="1" x14ac:dyDescent="0.4">
      <c r="B31" s="199"/>
      <c r="C31" s="79" t="s">
        <v>117</v>
      </c>
      <c r="D31" s="10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13">
        <v>0</v>
      </c>
      <c r="P31" s="65"/>
      <c r="Q31" s="16"/>
      <c r="R31" s="208"/>
    </row>
    <row r="32" spans="2:18" ht="15" customHeight="1" thickBot="1" x14ac:dyDescent="0.35">
      <c r="B32" s="200"/>
      <c r="C32" s="99" t="s">
        <v>106</v>
      </c>
      <c r="D32" s="73">
        <f>SUM(D27:D31)</f>
        <v>0</v>
      </c>
      <c r="E32" s="76">
        <f t="shared" ref="E32:O32" si="1">SUM(E27:E31)</f>
        <v>0</v>
      </c>
      <c r="F32" s="76">
        <f t="shared" si="1"/>
        <v>0</v>
      </c>
      <c r="G32" s="76">
        <f t="shared" si="1"/>
        <v>0</v>
      </c>
      <c r="H32" s="76">
        <f t="shared" si="1"/>
        <v>0</v>
      </c>
      <c r="I32" s="76">
        <f t="shared" si="1"/>
        <v>0</v>
      </c>
      <c r="J32" s="76">
        <f t="shared" si="1"/>
        <v>0</v>
      </c>
      <c r="K32" s="76">
        <f t="shared" si="1"/>
        <v>0</v>
      </c>
      <c r="L32" s="76">
        <f t="shared" si="1"/>
        <v>0</v>
      </c>
      <c r="M32" s="76">
        <f t="shared" si="1"/>
        <v>0</v>
      </c>
      <c r="N32" s="76">
        <f t="shared" si="1"/>
        <v>0</v>
      </c>
      <c r="O32" s="77">
        <f t="shared" si="1"/>
        <v>0</v>
      </c>
      <c r="P32" s="100"/>
    </row>
    <row r="33" spans="2:18" ht="6.75" customHeight="1" thickBot="1" x14ac:dyDescent="0.3">
      <c r="B33" s="200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R33" s="101"/>
    </row>
    <row r="34" spans="2:18" ht="15" customHeight="1" thickBot="1" x14ac:dyDescent="0.35">
      <c r="B34" s="201"/>
      <c r="C34" s="102" t="s">
        <v>94</v>
      </c>
      <c r="D34" s="73">
        <f>SUM(D3,D5:D6,D8,D10,D17,D19,D21,D23,D25,D32)</f>
        <v>0</v>
      </c>
      <c r="E34" s="74">
        <f t="shared" ref="E34:O34" si="2">SUM(E3,E5:E6,E8,E10,E17,E19,E21,E23,E25,E32)</f>
        <v>0</v>
      </c>
      <c r="F34" s="74">
        <f t="shared" si="2"/>
        <v>0</v>
      </c>
      <c r="G34" s="74">
        <f t="shared" si="2"/>
        <v>0</v>
      </c>
      <c r="H34" s="74">
        <f t="shared" si="2"/>
        <v>0</v>
      </c>
      <c r="I34" s="74">
        <f t="shared" si="2"/>
        <v>0</v>
      </c>
      <c r="J34" s="74">
        <f t="shared" si="2"/>
        <v>0</v>
      </c>
      <c r="K34" s="74">
        <f t="shared" si="2"/>
        <v>0</v>
      </c>
      <c r="L34" s="74">
        <f t="shared" si="2"/>
        <v>0</v>
      </c>
      <c r="M34" s="74">
        <f t="shared" si="2"/>
        <v>0</v>
      </c>
      <c r="N34" s="74">
        <f t="shared" si="2"/>
        <v>0</v>
      </c>
      <c r="O34" s="75">
        <f t="shared" si="2"/>
        <v>0</v>
      </c>
      <c r="P34" s="100"/>
      <c r="Q34" s="63"/>
    </row>
    <row r="35" spans="2:18" ht="15" customHeight="1" thickBot="1" x14ac:dyDescent="0.35">
      <c r="C35" s="10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2:18" ht="15" customHeight="1" thickBot="1" x14ac:dyDescent="0.35">
      <c r="B36" s="183" t="s">
        <v>74</v>
      </c>
      <c r="C36" s="190" t="s">
        <v>75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2"/>
    </row>
    <row r="37" spans="2:18" ht="15" customHeight="1" x14ac:dyDescent="0.3">
      <c r="B37" s="184"/>
      <c r="C37" s="81" t="s">
        <v>20</v>
      </c>
      <c r="D37" s="8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11">
        <v>0</v>
      </c>
      <c r="Q37" s="43"/>
    </row>
    <row r="38" spans="2:18" ht="15" customHeight="1" x14ac:dyDescent="0.3">
      <c r="B38" s="185"/>
      <c r="C38" s="82" t="s">
        <v>21</v>
      </c>
      <c r="D38" s="9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2">
        <v>0</v>
      </c>
      <c r="Q38" s="15"/>
    </row>
    <row r="39" spans="2:18" ht="15" customHeight="1" x14ac:dyDescent="0.3">
      <c r="B39" s="185"/>
      <c r="C39" s="82" t="s">
        <v>22</v>
      </c>
      <c r="D39" s="9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2">
        <v>0</v>
      </c>
      <c r="Q39" s="15"/>
    </row>
    <row r="40" spans="2:18" ht="15" customHeight="1" x14ac:dyDescent="0.3">
      <c r="B40" s="185"/>
      <c r="C40" s="82" t="s">
        <v>23</v>
      </c>
      <c r="D40" s="9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2">
        <v>0</v>
      </c>
      <c r="Q40" s="15"/>
    </row>
    <row r="41" spans="2:18" ht="15" customHeight="1" thickBot="1" x14ac:dyDescent="0.35">
      <c r="B41" s="185"/>
      <c r="C41" s="82" t="s">
        <v>24</v>
      </c>
      <c r="D41" s="9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2">
        <v>0</v>
      </c>
      <c r="Q41" s="15"/>
    </row>
    <row r="42" spans="2:18" ht="15" customHeight="1" x14ac:dyDescent="0.3">
      <c r="B42" s="185"/>
      <c r="C42" s="82" t="s">
        <v>25</v>
      </c>
      <c r="D42" s="9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2">
        <v>0</v>
      </c>
      <c r="Q42" s="15"/>
      <c r="R42" s="212" t="s">
        <v>80</v>
      </c>
    </row>
    <row r="43" spans="2:18" ht="15" customHeight="1" x14ac:dyDescent="0.35">
      <c r="B43" s="185"/>
      <c r="C43" s="80" t="s">
        <v>117</v>
      </c>
      <c r="D43" s="9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2">
        <v>0</v>
      </c>
      <c r="Q43" s="15"/>
      <c r="R43" s="213"/>
    </row>
    <row r="44" spans="2:18" ht="15" customHeight="1" x14ac:dyDescent="0.35">
      <c r="B44" s="185"/>
      <c r="C44" s="80" t="s">
        <v>117</v>
      </c>
      <c r="D44" s="9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2">
        <v>0</v>
      </c>
      <c r="Q44" s="15"/>
      <c r="R44" s="213"/>
    </row>
    <row r="45" spans="2:18" ht="15" customHeight="1" x14ac:dyDescent="0.35">
      <c r="B45" s="185"/>
      <c r="C45" s="80" t="s">
        <v>117</v>
      </c>
      <c r="D45" s="9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2">
        <v>0</v>
      </c>
      <c r="Q45" s="15"/>
      <c r="R45" s="213"/>
    </row>
    <row r="46" spans="2:18" ht="15" customHeight="1" thickBot="1" x14ac:dyDescent="0.4">
      <c r="B46" s="185"/>
      <c r="C46" s="80" t="s">
        <v>117</v>
      </c>
      <c r="D46" s="10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13">
        <v>0</v>
      </c>
      <c r="Q46" s="16"/>
      <c r="R46" s="214"/>
    </row>
    <row r="47" spans="2:18" ht="15" customHeight="1" thickBot="1" x14ac:dyDescent="0.35">
      <c r="B47" s="185"/>
      <c r="C47" s="104" t="s">
        <v>107</v>
      </c>
      <c r="D47" s="4">
        <f>SUM(D42:D46)</f>
        <v>0</v>
      </c>
      <c r="E47" s="168">
        <f>SUM(E42:E46)</f>
        <v>0</v>
      </c>
      <c r="F47" s="168">
        <f t="shared" ref="F47:N47" si="3">SUM(F42:F46)</f>
        <v>0</v>
      </c>
      <c r="G47" s="168">
        <f t="shared" si="3"/>
        <v>0</v>
      </c>
      <c r="H47" s="168">
        <f t="shared" si="3"/>
        <v>0</v>
      </c>
      <c r="I47" s="168">
        <f t="shared" si="3"/>
        <v>0</v>
      </c>
      <c r="J47" s="168">
        <f t="shared" si="3"/>
        <v>0</v>
      </c>
      <c r="K47" s="168">
        <f t="shared" si="3"/>
        <v>0</v>
      </c>
      <c r="L47" s="168">
        <f t="shared" si="3"/>
        <v>0</v>
      </c>
      <c r="M47" s="168">
        <f t="shared" si="3"/>
        <v>0</v>
      </c>
      <c r="N47" s="168">
        <f t="shared" si="3"/>
        <v>0</v>
      </c>
      <c r="O47" s="172">
        <f>SUM(O42:O46)</f>
        <v>0</v>
      </c>
    </row>
    <row r="48" spans="2:18" ht="6.75" customHeight="1" thickBot="1" x14ac:dyDescent="0.3">
      <c r="B48" s="186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2:18" ht="15" customHeight="1" thickBot="1" x14ac:dyDescent="0.35">
      <c r="B49" s="186"/>
      <c r="C49" s="105" t="s">
        <v>83</v>
      </c>
      <c r="D49" s="71">
        <f>SUM(D37:D41,D47)</f>
        <v>0</v>
      </c>
      <c r="E49" s="69">
        <f>SUM(E37:E41,E47)</f>
        <v>0</v>
      </c>
      <c r="F49" s="69">
        <f t="shared" ref="F49:O49" si="4">SUM(F37:F41,F47)</f>
        <v>0</v>
      </c>
      <c r="G49" s="69">
        <f t="shared" si="4"/>
        <v>0</v>
      </c>
      <c r="H49" s="69">
        <f t="shared" si="4"/>
        <v>0</v>
      </c>
      <c r="I49" s="69">
        <f t="shared" si="4"/>
        <v>0</v>
      </c>
      <c r="J49" s="69">
        <f t="shared" si="4"/>
        <v>0</v>
      </c>
      <c r="K49" s="69">
        <f t="shared" si="4"/>
        <v>0</v>
      </c>
      <c r="L49" s="69">
        <f t="shared" si="4"/>
        <v>0</v>
      </c>
      <c r="M49" s="69">
        <f t="shared" si="4"/>
        <v>0</v>
      </c>
      <c r="N49" s="69">
        <f t="shared" si="4"/>
        <v>0</v>
      </c>
      <c r="O49" s="72">
        <f t="shared" si="4"/>
        <v>0</v>
      </c>
    </row>
    <row r="50" spans="2:18" ht="6.75" customHeight="1" thickBot="1" x14ac:dyDescent="0.3">
      <c r="B50" s="186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2:18" ht="15" customHeight="1" thickBot="1" x14ac:dyDescent="0.35">
      <c r="B51" s="186"/>
      <c r="C51" s="190" t="s">
        <v>76</v>
      </c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1"/>
      <c r="Q51" s="192"/>
    </row>
    <row r="52" spans="2:18" ht="15" customHeight="1" x14ac:dyDescent="0.3">
      <c r="B52" s="186"/>
      <c r="C52" s="84" t="s">
        <v>119</v>
      </c>
      <c r="D52" s="8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11">
        <v>0</v>
      </c>
      <c r="Q52" s="14"/>
      <c r="R52" s="206" t="s">
        <v>87</v>
      </c>
    </row>
    <row r="53" spans="2:18" ht="15" customHeight="1" x14ac:dyDescent="0.35">
      <c r="B53" s="186"/>
      <c r="C53" s="80" t="s">
        <v>117</v>
      </c>
      <c r="D53" s="9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2">
        <v>0</v>
      </c>
      <c r="Q53" s="36"/>
      <c r="R53" s="207"/>
    </row>
    <row r="54" spans="2:18" ht="15" customHeight="1" x14ac:dyDescent="0.35">
      <c r="B54" s="186"/>
      <c r="C54" s="80" t="s">
        <v>117</v>
      </c>
      <c r="D54" s="9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2">
        <v>0</v>
      </c>
      <c r="Q54" s="36"/>
      <c r="R54" s="207"/>
    </row>
    <row r="55" spans="2:18" ht="15" customHeight="1" x14ac:dyDescent="0.35">
      <c r="B55" s="186"/>
      <c r="C55" s="80" t="s">
        <v>117</v>
      </c>
      <c r="D55" s="9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2">
        <v>0</v>
      </c>
      <c r="Q55" s="36"/>
      <c r="R55" s="207"/>
    </row>
    <row r="56" spans="2:18" ht="15" customHeight="1" thickBot="1" x14ac:dyDescent="0.4">
      <c r="B56" s="186"/>
      <c r="C56" s="80" t="s">
        <v>117</v>
      </c>
      <c r="D56" s="10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13">
        <v>0</v>
      </c>
      <c r="Q56" s="23"/>
      <c r="R56" s="208"/>
    </row>
    <row r="57" spans="2:18" ht="15" customHeight="1" thickBot="1" x14ac:dyDescent="0.35">
      <c r="B57" s="186"/>
      <c r="C57" s="104" t="s">
        <v>108</v>
      </c>
      <c r="D57" s="4">
        <f>SUM(D52:D56)</f>
        <v>0</v>
      </c>
      <c r="E57" s="2">
        <f t="shared" ref="E57:O57" si="5">SUM(E52:E56)</f>
        <v>0</v>
      </c>
      <c r="F57" s="2">
        <f t="shared" si="5"/>
        <v>0</v>
      </c>
      <c r="G57" s="2">
        <f t="shared" si="5"/>
        <v>0</v>
      </c>
      <c r="H57" s="2">
        <f t="shared" si="5"/>
        <v>0</v>
      </c>
      <c r="I57" s="2">
        <f t="shared" si="5"/>
        <v>0</v>
      </c>
      <c r="J57" s="2">
        <f t="shared" si="5"/>
        <v>0</v>
      </c>
      <c r="K57" s="2">
        <f t="shared" si="5"/>
        <v>0</v>
      </c>
      <c r="L57" s="2">
        <f t="shared" si="5"/>
        <v>0</v>
      </c>
      <c r="M57" s="2">
        <f t="shared" si="5"/>
        <v>0</v>
      </c>
      <c r="N57" s="2">
        <f t="shared" si="5"/>
        <v>0</v>
      </c>
      <c r="O57" s="3">
        <f t="shared" si="5"/>
        <v>0</v>
      </c>
      <c r="Q57" s="106"/>
    </row>
    <row r="58" spans="2:18" ht="15" customHeight="1" x14ac:dyDescent="0.3">
      <c r="B58" s="186"/>
      <c r="C58" s="107" t="s">
        <v>26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11">
        <v>0</v>
      </c>
      <c r="Q58" s="14"/>
      <c r="R58" s="206" t="s">
        <v>88</v>
      </c>
    </row>
    <row r="59" spans="2:18" ht="15" customHeight="1" x14ac:dyDescent="0.35">
      <c r="B59" s="186"/>
      <c r="C59" s="80" t="s">
        <v>117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2">
        <v>0</v>
      </c>
      <c r="Q59" s="36"/>
      <c r="R59" s="207"/>
    </row>
    <row r="60" spans="2:18" ht="15" customHeight="1" x14ac:dyDescent="0.35">
      <c r="B60" s="186"/>
      <c r="C60" s="80" t="s">
        <v>117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2">
        <v>0</v>
      </c>
      <c r="Q60" s="36"/>
      <c r="R60" s="207"/>
    </row>
    <row r="61" spans="2:18" ht="15" customHeight="1" x14ac:dyDescent="0.35">
      <c r="B61" s="186"/>
      <c r="C61" s="80" t="s">
        <v>117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2">
        <v>0</v>
      </c>
      <c r="Q61" s="36"/>
      <c r="R61" s="207"/>
    </row>
    <row r="62" spans="2:18" ht="15" customHeight="1" thickBot="1" x14ac:dyDescent="0.4">
      <c r="B62" s="186"/>
      <c r="C62" s="80" t="s">
        <v>117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3">
        <v>0</v>
      </c>
      <c r="Q62" s="23"/>
      <c r="R62" s="208"/>
    </row>
    <row r="63" spans="2:18" ht="15" customHeight="1" thickBot="1" x14ac:dyDescent="0.35">
      <c r="B63" s="186"/>
      <c r="C63" s="104" t="s">
        <v>109</v>
      </c>
      <c r="D63" s="4">
        <f>SUM(D58:D62)</f>
        <v>0</v>
      </c>
      <c r="E63" s="2">
        <f t="shared" ref="E63:O63" si="6">SUM(E58:E62)</f>
        <v>0</v>
      </c>
      <c r="F63" s="2">
        <f t="shared" si="6"/>
        <v>0</v>
      </c>
      <c r="G63" s="2">
        <f t="shared" si="6"/>
        <v>0</v>
      </c>
      <c r="H63" s="2">
        <f t="shared" si="6"/>
        <v>0</v>
      </c>
      <c r="I63" s="2">
        <f t="shared" si="6"/>
        <v>0</v>
      </c>
      <c r="J63" s="2">
        <f t="shared" si="6"/>
        <v>0</v>
      </c>
      <c r="K63" s="2">
        <f t="shared" si="6"/>
        <v>0</v>
      </c>
      <c r="L63" s="2">
        <f t="shared" si="6"/>
        <v>0</v>
      </c>
      <c r="M63" s="2">
        <f t="shared" si="6"/>
        <v>0</v>
      </c>
      <c r="N63" s="2">
        <f t="shared" si="6"/>
        <v>0</v>
      </c>
      <c r="O63" s="3">
        <f t="shared" si="6"/>
        <v>0</v>
      </c>
      <c r="Q63" s="106"/>
    </row>
    <row r="64" spans="2:18" ht="15" customHeight="1" x14ac:dyDescent="0.3">
      <c r="B64" s="186"/>
      <c r="C64" s="84" t="s">
        <v>85</v>
      </c>
      <c r="D64" s="8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11">
        <v>0</v>
      </c>
      <c r="Q64" s="14"/>
      <c r="R64" s="206" t="s">
        <v>89</v>
      </c>
    </row>
    <row r="65" spans="2:18" ht="15" customHeight="1" x14ac:dyDescent="0.35">
      <c r="B65" s="186"/>
      <c r="C65" s="80" t="s">
        <v>117</v>
      </c>
      <c r="D65" s="9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2">
        <v>0</v>
      </c>
      <c r="Q65" s="36"/>
      <c r="R65" s="207"/>
    </row>
    <row r="66" spans="2:18" ht="15" customHeight="1" x14ac:dyDescent="0.35">
      <c r="B66" s="186"/>
      <c r="C66" s="80" t="s">
        <v>117</v>
      </c>
      <c r="D66" s="9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2">
        <v>0</v>
      </c>
      <c r="Q66" s="36"/>
      <c r="R66" s="207"/>
    </row>
    <row r="67" spans="2:18" ht="15" customHeight="1" x14ac:dyDescent="0.35">
      <c r="B67" s="186"/>
      <c r="C67" s="80" t="s">
        <v>117</v>
      </c>
      <c r="D67" s="9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2">
        <v>0</v>
      </c>
      <c r="Q67" s="36"/>
      <c r="R67" s="207"/>
    </row>
    <row r="68" spans="2:18" ht="15" customHeight="1" thickBot="1" x14ac:dyDescent="0.4">
      <c r="B68" s="186"/>
      <c r="C68" s="80" t="s">
        <v>117</v>
      </c>
      <c r="D68" s="10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13">
        <v>0</v>
      </c>
      <c r="Q68" s="23"/>
      <c r="R68" s="208"/>
    </row>
    <row r="69" spans="2:18" ht="15" customHeight="1" thickBot="1" x14ac:dyDescent="0.35">
      <c r="B69" s="186"/>
      <c r="C69" s="104" t="s">
        <v>110</v>
      </c>
      <c r="D69" s="4">
        <f>SUM(D64:D68)</f>
        <v>0</v>
      </c>
      <c r="E69" s="2">
        <f t="shared" ref="E69:O69" si="7">SUM(E64:E68)</f>
        <v>0</v>
      </c>
      <c r="F69" s="2">
        <f t="shared" si="7"/>
        <v>0</v>
      </c>
      <c r="G69" s="2">
        <f t="shared" si="7"/>
        <v>0</v>
      </c>
      <c r="H69" s="2">
        <f t="shared" si="7"/>
        <v>0</v>
      </c>
      <c r="I69" s="2">
        <f t="shared" si="7"/>
        <v>0</v>
      </c>
      <c r="J69" s="2">
        <f t="shared" si="7"/>
        <v>0</v>
      </c>
      <c r="K69" s="2">
        <f t="shared" si="7"/>
        <v>0</v>
      </c>
      <c r="L69" s="2">
        <f t="shared" si="7"/>
        <v>0</v>
      </c>
      <c r="M69" s="2">
        <f t="shared" si="7"/>
        <v>0</v>
      </c>
      <c r="N69" s="2">
        <f t="shared" si="7"/>
        <v>0</v>
      </c>
      <c r="O69" s="3">
        <f t="shared" si="7"/>
        <v>0</v>
      </c>
      <c r="Q69" s="106"/>
    </row>
    <row r="70" spans="2:18" ht="14.5" customHeight="1" x14ac:dyDescent="0.3">
      <c r="B70" s="186"/>
      <c r="C70" s="84" t="s">
        <v>86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Q70" s="14"/>
      <c r="R70" s="206" t="s">
        <v>81</v>
      </c>
    </row>
    <row r="71" spans="2:18" ht="14.5" customHeight="1" x14ac:dyDescent="0.35">
      <c r="B71" s="186"/>
      <c r="C71" s="80" t="s">
        <v>117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Q71" s="36"/>
      <c r="R71" s="207"/>
    </row>
    <row r="72" spans="2:18" ht="15" customHeight="1" x14ac:dyDescent="0.35">
      <c r="B72" s="186"/>
      <c r="C72" s="80" t="s">
        <v>117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Q72" s="36"/>
      <c r="R72" s="207"/>
    </row>
    <row r="73" spans="2:18" ht="15" customHeight="1" x14ac:dyDescent="0.35">
      <c r="B73" s="186"/>
      <c r="C73" s="80" t="s">
        <v>117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Q73" s="36"/>
      <c r="R73" s="207"/>
    </row>
    <row r="74" spans="2:18" ht="15" customHeight="1" thickBot="1" x14ac:dyDescent="0.4">
      <c r="B74" s="186"/>
      <c r="C74" s="80" t="s">
        <v>117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Q74" s="23"/>
      <c r="R74" s="208"/>
    </row>
    <row r="75" spans="2:18" ht="15" customHeight="1" thickBot="1" x14ac:dyDescent="0.35">
      <c r="B75" s="186"/>
      <c r="C75" s="104" t="s">
        <v>111</v>
      </c>
      <c r="D75" s="4">
        <f>SUM(D70:D74)</f>
        <v>0</v>
      </c>
      <c r="E75" s="2">
        <f t="shared" ref="E75:O75" si="8">SUM(E70:E74)</f>
        <v>0</v>
      </c>
      <c r="F75" s="2">
        <f t="shared" si="8"/>
        <v>0</v>
      </c>
      <c r="G75" s="2">
        <f t="shared" si="8"/>
        <v>0</v>
      </c>
      <c r="H75" s="2">
        <f t="shared" si="8"/>
        <v>0</v>
      </c>
      <c r="I75" s="2">
        <f t="shared" si="8"/>
        <v>0</v>
      </c>
      <c r="J75" s="2">
        <f t="shared" si="8"/>
        <v>0</v>
      </c>
      <c r="K75" s="2">
        <f t="shared" si="8"/>
        <v>0</v>
      </c>
      <c r="L75" s="2">
        <f t="shared" si="8"/>
        <v>0</v>
      </c>
      <c r="M75" s="2">
        <f t="shared" si="8"/>
        <v>0</v>
      </c>
      <c r="N75" s="2">
        <f t="shared" si="8"/>
        <v>0</v>
      </c>
      <c r="O75" s="3">
        <f t="shared" si="8"/>
        <v>0</v>
      </c>
      <c r="Q75" s="108"/>
    </row>
    <row r="76" spans="2:18" ht="6.75" customHeight="1" thickBot="1" x14ac:dyDescent="0.3">
      <c r="B76" s="186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2:18" ht="15" customHeight="1" thickBot="1" x14ac:dyDescent="0.35">
      <c r="B77" s="186"/>
      <c r="C77" s="109" t="s">
        <v>84</v>
      </c>
      <c r="D77" s="71">
        <f>SUM(D57,D63,D69,D75)</f>
        <v>0</v>
      </c>
      <c r="E77" s="69">
        <f t="shared" ref="E77:O77" si="9">SUM(E57,E63,E69,E75)</f>
        <v>0</v>
      </c>
      <c r="F77" s="69">
        <f t="shared" si="9"/>
        <v>0</v>
      </c>
      <c r="G77" s="69">
        <f t="shared" si="9"/>
        <v>0</v>
      </c>
      <c r="H77" s="69">
        <f t="shared" si="9"/>
        <v>0</v>
      </c>
      <c r="I77" s="69">
        <f t="shared" si="9"/>
        <v>0</v>
      </c>
      <c r="J77" s="69">
        <f t="shared" si="9"/>
        <v>0</v>
      </c>
      <c r="K77" s="69">
        <f t="shared" si="9"/>
        <v>0</v>
      </c>
      <c r="L77" s="69">
        <f t="shared" si="9"/>
        <v>0</v>
      </c>
      <c r="M77" s="69">
        <f t="shared" si="9"/>
        <v>0</v>
      </c>
      <c r="N77" s="69">
        <f t="shared" si="9"/>
        <v>0</v>
      </c>
      <c r="O77" s="70">
        <f t="shared" si="9"/>
        <v>0</v>
      </c>
    </row>
    <row r="78" spans="2:18" ht="6.75" customHeight="1" thickBot="1" x14ac:dyDescent="0.3">
      <c r="B78" s="186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2:18" ht="15" customHeight="1" thickBot="1" x14ac:dyDescent="0.35">
      <c r="B79" s="186"/>
      <c r="C79" s="190" t="s">
        <v>77</v>
      </c>
      <c r="D79" s="191"/>
      <c r="E79" s="191"/>
      <c r="F79" s="193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2"/>
    </row>
    <row r="80" spans="2:18" ht="15" customHeight="1" x14ac:dyDescent="0.3">
      <c r="B80" s="186"/>
      <c r="C80" s="81" t="s">
        <v>27</v>
      </c>
      <c r="D80" s="8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11">
        <v>0</v>
      </c>
      <c r="P80" s="65"/>
      <c r="Q80" s="14"/>
    </row>
    <row r="81" spans="2:17" ht="15" customHeight="1" x14ac:dyDescent="0.3">
      <c r="B81" s="186"/>
      <c r="C81" s="82" t="s">
        <v>28</v>
      </c>
      <c r="D81" s="9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2">
        <v>0</v>
      </c>
      <c r="P81" s="65"/>
      <c r="Q81" s="15"/>
    </row>
    <row r="82" spans="2:17" ht="15" customHeight="1" x14ac:dyDescent="0.3">
      <c r="B82" s="186"/>
      <c r="C82" s="82" t="s">
        <v>29</v>
      </c>
      <c r="D82" s="9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2">
        <v>0</v>
      </c>
      <c r="P82" s="65"/>
      <c r="Q82" s="15"/>
    </row>
    <row r="83" spans="2:17" ht="15" customHeight="1" x14ac:dyDescent="0.3">
      <c r="B83" s="186"/>
      <c r="C83" s="82" t="s">
        <v>30</v>
      </c>
      <c r="D83" s="9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2">
        <v>0</v>
      </c>
      <c r="P83" s="65"/>
      <c r="Q83" s="15"/>
    </row>
    <row r="84" spans="2:17" ht="15" customHeight="1" x14ac:dyDescent="0.3">
      <c r="B84" s="187"/>
      <c r="C84" s="82" t="s">
        <v>31</v>
      </c>
      <c r="D84" s="9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2">
        <v>0</v>
      </c>
      <c r="P84" s="65"/>
      <c r="Q84" s="15"/>
    </row>
    <row r="85" spans="2:17" ht="15" customHeight="1" x14ac:dyDescent="0.3">
      <c r="B85" s="187"/>
      <c r="C85" s="82" t="s">
        <v>32</v>
      </c>
      <c r="D85" s="9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2">
        <v>0</v>
      </c>
      <c r="P85" s="65"/>
      <c r="Q85" s="15"/>
    </row>
    <row r="86" spans="2:17" ht="15" customHeight="1" x14ac:dyDescent="0.3">
      <c r="B86" s="188"/>
      <c r="C86" s="82" t="s">
        <v>33</v>
      </c>
      <c r="D86" s="9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2">
        <v>0</v>
      </c>
      <c r="P86" s="65"/>
      <c r="Q86" s="15"/>
    </row>
    <row r="87" spans="2:17" ht="15" customHeight="1" x14ac:dyDescent="0.3">
      <c r="B87" s="188"/>
      <c r="C87" s="82" t="s">
        <v>34</v>
      </c>
      <c r="D87" s="9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2">
        <v>0</v>
      </c>
      <c r="P87" s="65"/>
      <c r="Q87" s="15"/>
    </row>
    <row r="88" spans="2:17" ht="15" customHeight="1" x14ac:dyDescent="0.3">
      <c r="B88" s="188"/>
      <c r="C88" s="82" t="s">
        <v>36</v>
      </c>
      <c r="D88" s="9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2">
        <v>0</v>
      </c>
      <c r="P88" s="65"/>
      <c r="Q88" s="15"/>
    </row>
    <row r="89" spans="2:17" ht="15" customHeight="1" x14ac:dyDescent="0.3">
      <c r="B89" s="188"/>
      <c r="C89" s="82" t="s">
        <v>37</v>
      </c>
      <c r="D89" s="9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2">
        <v>0</v>
      </c>
      <c r="P89" s="65"/>
      <c r="Q89" s="15"/>
    </row>
    <row r="90" spans="2:17" ht="15" customHeight="1" x14ac:dyDescent="0.3">
      <c r="B90" s="188"/>
      <c r="C90" s="82" t="s">
        <v>38</v>
      </c>
      <c r="D90" s="9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2">
        <v>0</v>
      </c>
      <c r="P90" s="65"/>
      <c r="Q90" s="15"/>
    </row>
    <row r="91" spans="2:17" ht="15" customHeight="1" x14ac:dyDescent="0.3">
      <c r="B91" s="188"/>
      <c r="C91" s="82" t="s">
        <v>39</v>
      </c>
      <c r="D91" s="9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2">
        <v>0</v>
      </c>
      <c r="P91" s="65"/>
      <c r="Q91" s="15"/>
    </row>
    <row r="92" spans="2:17" ht="15" customHeight="1" x14ac:dyDescent="0.3">
      <c r="B92" s="188"/>
      <c r="C92" s="82" t="s">
        <v>40</v>
      </c>
      <c r="D92" s="9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2">
        <v>0</v>
      </c>
      <c r="P92" s="65"/>
      <c r="Q92" s="15"/>
    </row>
    <row r="93" spans="2:17" ht="15" customHeight="1" x14ac:dyDescent="0.3">
      <c r="B93" s="188"/>
      <c r="C93" s="82" t="s">
        <v>41</v>
      </c>
      <c r="D93" s="9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2">
        <v>0</v>
      </c>
      <c r="P93" s="65"/>
      <c r="Q93" s="15"/>
    </row>
    <row r="94" spans="2:17" ht="15" customHeight="1" x14ac:dyDescent="0.3">
      <c r="B94" s="188"/>
      <c r="C94" s="82" t="s">
        <v>42</v>
      </c>
      <c r="D94" s="9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2">
        <v>0</v>
      </c>
      <c r="P94" s="65"/>
      <c r="Q94" s="15"/>
    </row>
    <row r="95" spans="2:17" ht="15" customHeight="1" x14ac:dyDescent="0.3">
      <c r="B95" s="188"/>
      <c r="C95" s="82" t="s">
        <v>43</v>
      </c>
      <c r="D95" s="9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2">
        <v>0</v>
      </c>
      <c r="P95" s="65"/>
      <c r="Q95" s="15"/>
    </row>
    <row r="96" spans="2:17" ht="15" customHeight="1" x14ac:dyDescent="0.3">
      <c r="B96" s="188"/>
      <c r="C96" s="82" t="s">
        <v>44</v>
      </c>
      <c r="D96" s="9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2">
        <v>0</v>
      </c>
      <c r="P96" s="65"/>
      <c r="Q96" s="15"/>
    </row>
    <row r="97" spans="2:18" ht="15" customHeight="1" x14ac:dyDescent="0.3">
      <c r="B97" s="188"/>
      <c r="C97" s="82" t="s">
        <v>45</v>
      </c>
      <c r="D97" s="9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2">
        <v>0</v>
      </c>
      <c r="P97" s="65"/>
      <c r="Q97" s="15"/>
    </row>
    <row r="98" spans="2:18" ht="15" customHeight="1" x14ac:dyDescent="0.3">
      <c r="B98" s="188"/>
      <c r="C98" s="82" t="s">
        <v>46</v>
      </c>
      <c r="D98" s="9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2">
        <v>0</v>
      </c>
      <c r="P98" s="65"/>
      <c r="Q98" s="15"/>
    </row>
    <row r="99" spans="2:18" ht="15" customHeight="1" x14ac:dyDescent="0.3">
      <c r="B99" s="188"/>
      <c r="C99" s="82" t="s">
        <v>47</v>
      </c>
      <c r="D99" s="9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2">
        <v>0</v>
      </c>
      <c r="Q99" s="15"/>
    </row>
    <row r="100" spans="2:18" ht="15" customHeight="1" x14ac:dyDescent="0.3">
      <c r="B100" s="188"/>
      <c r="C100" s="82" t="s">
        <v>48</v>
      </c>
      <c r="D100" s="9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2">
        <v>0</v>
      </c>
      <c r="Q100" s="15"/>
    </row>
    <row r="101" spans="2:18" ht="15" customHeight="1" x14ac:dyDescent="0.3">
      <c r="B101" s="188"/>
      <c r="C101" s="82" t="s">
        <v>49</v>
      </c>
      <c r="D101" s="9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2">
        <v>0</v>
      </c>
      <c r="Q101" s="15"/>
    </row>
    <row r="102" spans="2:18" ht="15" customHeight="1" thickBot="1" x14ac:dyDescent="0.35">
      <c r="B102" s="188"/>
      <c r="C102" s="82" t="s">
        <v>116</v>
      </c>
      <c r="D102" s="9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2">
        <v>0</v>
      </c>
      <c r="Q102" s="15"/>
    </row>
    <row r="103" spans="2:18" ht="14.5" customHeight="1" x14ac:dyDescent="0.3">
      <c r="B103" s="188"/>
      <c r="C103" s="83" t="s">
        <v>90</v>
      </c>
      <c r="D103" s="9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2">
        <v>0</v>
      </c>
      <c r="Q103" s="15"/>
      <c r="R103" s="206" t="s">
        <v>82</v>
      </c>
    </row>
    <row r="104" spans="2:18" ht="15" customHeight="1" x14ac:dyDescent="0.35">
      <c r="B104" s="188"/>
      <c r="C104" s="80" t="s">
        <v>117</v>
      </c>
      <c r="D104" s="9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2">
        <v>0</v>
      </c>
      <c r="Q104" s="15"/>
      <c r="R104" s="207"/>
    </row>
    <row r="105" spans="2:18" ht="15" customHeight="1" x14ac:dyDescent="0.35">
      <c r="B105" s="188"/>
      <c r="C105" s="80" t="s">
        <v>117</v>
      </c>
      <c r="D105" s="9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2">
        <v>0</v>
      </c>
      <c r="Q105" s="15"/>
      <c r="R105" s="207"/>
    </row>
    <row r="106" spans="2:18" ht="15" customHeight="1" x14ac:dyDescent="0.35">
      <c r="B106" s="188"/>
      <c r="C106" s="80" t="s">
        <v>117</v>
      </c>
      <c r="D106" s="9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2">
        <v>0</v>
      </c>
      <c r="Q106" s="15"/>
      <c r="R106" s="207"/>
    </row>
    <row r="107" spans="2:18" ht="15" customHeight="1" thickBot="1" x14ac:dyDescent="0.4">
      <c r="B107" s="188"/>
      <c r="C107" s="80" t="s">
        <v>117</v>
      </c>
      <c r="D107" s="10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13">
        <v>0</v>
      </c>
      <c r="Q107" s="58"/>
      <c r="R107" s="208"/>
    </row>
    <row r="108" spans="2:18" ht="15" customHeight="1" thickBot="1" x14ac:dyDescent="0.35">
      <c r="B108" s="188"/>
      <c r="C108" s="104" t="s">
        <v>118</v>
      </c>
      <c r="D108" s="4">
        <f>SUM(D103:D107)</f>
        <v>0</v>
      </c>
      <c r="E108" s="2">
        <f t="shared" ref="E108:O108" si="10">SUM(E103:E107)</f>
        <v>0</v>
      </c>
      <c r="F108" s="2">
        <f t="shared" si="10"/>
        <v>0</v>
      </c>
      <c r="G108" s="2">
        <f t="shared" si="10"/>
        <v>0</v>
      </c>
      <c r="H108" s="2">
        <f t="shared" si="10"/>
        <v>0</v>
      </c>
      <c r="I108" s="2">
        <f t="shared" si="10"/>
        <v>0</v>
      </c>
      <c r="J108" s="2">
        <f t="shared" si="10"/>
        <v>0</v>
      </c>
      <c r="K108" s="2">
        <f t="shared" si="10"/>
        <v>0</v>
      </c>
      <c r="L108" s="2">
        <f t="shared" si="10"/>
        <v>0</v>
      </c>
      <c r="M108" s="2">
        <f t="shared" si="10"/>
        <v>0</v>
      </c>
      <c r="N108" s="2">
        <f t="shared" si="10"/>
        <v>0</v>
      </c>
      <c r="O108" s="3">
        <f t="shared" si="10"/>
        <v>0</v>
      </c>
      <c r="Q108" s="108"/>
    </row>
    <row r="109" spans="2:18" ht="6.75" customHeight="1" thickBot="1" x14ac:dyDescent="0.3">
      <c r="B109" s="188"/>
      <c r="H109" s="110"/>
      <c r="I109" s="110"/>
    </row>
    <row r="110" spans="2:18" ht="15" customHeight="1" thickBot="1" x14ac:dyDescent="0.35">
      <c r="B110" s="188"/>
      <c r="C110" s="111" t="s">
        <v>112</v>
      </c>
      <c r="D110" s="69">
        <f>SUM(D108,D80:D102)</f>
        <v>0</v>
      </c>
      <c r="E110" s="69">
        <f t="shared" ref="E110:N110" si="11">SUM(E108,E80:E102)</f>
        <v>0</v>
      </c>
      <c r="F110" s="69">
        <f t="shared" si="11"/>
        <v>0</v>
      </c>
      <c r="G110" s="69">
        <f>SUM(G108,G80:G102)</f>
        <v>0</v>
      </c>
      <c r="H110" s="69">
        <f t="shared" si="11"/>
        <v>0</v>
      </c>
      <c r="I110" s="69">
        <f t="shared" si="11"/>
        <v>0</v>
      </c>
      <c r="J110" s="69">
        <f t="shared" si="11"/>
        <v>0</v>
      </c>
      <c r="K110" s="69">
        <f t="shared" si="11"/>
        <v>0</v>
      </c>
      <c r="L110" s="69">
        <f t="shared" si="11"/>
        <v>0</v>
      </c>
      <c r="M110" s="69">
        <f t="shared" si="11"/>
        <v>0</v>
      </c>
      <c r="N110" s="69">
        <f t="shared" si="11"/>
        <v>0</v>
      </c>
      <c r="O110" s="70">
        <f>SUM(O108,O80:O102)</f>
        <v>0</v>
      </c>
    </row>
    <row r="111" spans="2:18" ht="6.75" customHeight="1" thickBot="1" x14ac:dyDescent="0.3">
      <c r="B111" s="188"/>
    </row>
    <row r="112" spans="2:18" ht="15" customHeight="1" thickBot="1" x14ac:dyDescent="0.35">
      <c r="B112" s="189"/>
      <c r="C112" s="111" t="s">
        <v>91</v>
      </c>
      <c r="D112" s="69">
        <f t="shared" ref="D112:O112" si="12">D49+D77+D110</f>
        <v>0</v>
      </c>
      <c r="E112" s="69">
        <f t="shared" si="12"/>
        <v>0</v>
      </c>
      <c r="F112" s="69">
        <f t="shared" si="12"/>
        <v>0</v>
      </c>
      <c r="G112" s="69">
        <f t="shared" si="12"/>
        <v>0</v>
      </c>
      <c r="H112" s="69">
        <f t="shared" si="12"/>
        <v>0</v>
      </c>
      <c r="I112" s="69">
        <f t="shared" si="12"/>
        <v>0</v>
      </c>
      <c r="J112" s="69">
        <f t="shared" si="12"/>
        <v>0</v>
      </c>
      <c r="K112" s="69">
        <f t="shared" si="12"/>
        <v>0</v>
      </c>
      <c r="L112" s="69">
        <f t="shared" si="12"/>
        <v>0</v>
      </c>
      <c r="M112" s="69">
        <f t="shared" si="12"/>
        <v>0</v>
      </c>
      <c r="N112" s="69">
        <f t="shared" si="12"/>
        <v>0</v>
      </c>
      <c r="O112" s="70">
        <f t="shared" si="12"/>
        <v>0</v>
      </c>
      <c r="P112" s="100"/>
    </row>
    <row r="113" spans="2:17" ht="15" customHeight="1" thickBot="1" x14ac:dyDescent="0.35">
      <c r="B113" s="112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00"/>
    </row>
    <row r="114" spans="2:17" ht="13.5" thickBot="1" x14ac:dyDescent="0.35">
      <c r="C114" s="115" t="s">
        <v>113</v>
      </c>
      <c r="D114" s="164">
        <v>0</v>
      </c>
      <c r="E114" s="67">
        <f>D118</f>
        <v>0</v>
      </c>
      <c r="F114" s="67">
        <f t="shared" ref="F114:O114" si="13">E118</f>
        <v>0</v>
      </c>
      <c r="G114" s="67">
        <f t="shared" si="13"/>
        <v>0</v>
      </c>
      <c r="H114" s="67">
        <f t="shared" si="13"/>
        <v>0</v>
      </c>
      <c r="I114" s="67">
        <f t="shared" si="13"/>
        <v>0</v>
      </c>
      <c r="J114" s="67">
        <f t="shared" si="13"/>
        <v>0</v>
      </c>
      <c r="K114" s="67">
        <f t="shared" si="13"/>
        <v>0</v>
      </c>
      <c r="L114" s="67">
        <f t="shared" si="13"/>
        <v>0</v>
      </c>
      <c r="M114" s="67">
        <f t="shared" si="13"/>
        <v>0</v>
      </c>
      <c r="N114" s="67">
        <f t="shared" si="13"/>
        <v>0</v>
      </c>
      <c r="O114" s="68">
        <f t="shared" si="13"/>
        <v>0</v>
      </c>
      <c r="P114" s="116"/>
      <c r="Q114" s="18"/>
    </row>
    <row r="115" spans="2:17" ht="13" thickBot="1" x14ac:dyDescent="0.3"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7"/>
    </row>
    <row r="116" spans="2:17" ht="13.5" thickBot="1" x14ac:dyDescent="0.35">
      <c r="C116" s="115" t="s">
        <v>114</v>
      </c>
      <c r="D116" s="66">
        <f t="shared" ref="D116:O116" si="14">D34-D112</f>
        <v>0</v>
      </c>
      <c r="E116" s="66">
        <f t="shared" si="14"/>
        <v>0</v>
      </c>
      <c r="F116" s="66">
        <f t="shared" si="14"/>
        <v>0</v>
      </c>
      <c r="G116" s="66">
        <f t="shared" si="14"/>
        <v>0</v>
      </c>
      <c r="H116" s="66">
        <f t="shared" si="14"/>
        <v>0</v>
      </c>
      <c r="I116" s="66">
        <f t="shared" si="14"/>
        <v>0</v>
      </c>
      <c r="J116" s="66">
        <f t="shared" si="14"/>
        <v>0</v>
      </c>
      <c r="K116" s="66">
        <f t="shared" si="14"/>
        <v>0</v>
      </c>
      <c r="L116" s="66">
        <f t="shared" si="14"/>
        <v>0</v>
      </c>
      <c r="M116" s="66">
        <f t="shared" si="14"/>
        <v>0</v>
      </c>
      <c r="N116" s="66">
        <f t="shared" si="14"/>
        <v>0</v>
      </c>
      <c r="O116" s="85">
        <f t="shared" si="14"/>
        <v>0</v>
      </c>
      <c r="P116" s="117"/>
      <c r="Q116" s="18"/>
    </row>
    <row r="117" spans="2:17" ht="13" thickBot="1" x14ac:dyDescent="0.3">
      <c r="C117" s="117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7"/>
    </row>
    <row r="118" spans="2:17" ht="13.5" thickBot="1" x14ac:dyDescent="0.35">
      <c r="C118" s="115" t="s">
        <v>115</v>
      </c>
      <c r="D118" s="66">
        <f>D114+D116</f>
        <v>0</v>
      </c>
      <c r="E118" s="67">
        <f t="shared" ref="E118:O118" si="15">E114+E116</f>
        <v>0</v>
      </c>
      <c r="F118" s="67">
        <f t="shared" si="15"/>
        <v>0</v>
      </c>
      <c r="G118" s="67">
        <f t="shared" si="15"/>
        <v>0</v>
      </c>
      <c r="H118" s="67">
        <f t="shared" si="15"/>
        <v>0</v>
      </c>
      <c r="I118" s="67">
        <f t="shared" si="15"/>
        <v>0</v>
      </c>
      <c r="J118" s="67">
        <f t="shared" si="15"/>
        <v>0</v>
      </c>
      <c r="K118" s="67">
        <f t="shared" si="15"/>
        <v>0</v>
      </c>
      <c r="L118" s="67">
        <f t="shared" si="15"/>
        <v>0</v>
      </c>
      <c r="M118" s="67">
        <f t="shared" si="15"/>
        <v>0</v>
      </c>
      <c r="N118" s="67">
        <f t="shared" si="15"/>
        <v>0</v>
      </c>
      <c r="O118" s="68">
        <f t="shared" si="15"/>
        <v>0</v>
      </c>
      <c r="P118" s="120"/>
      <c r="Q118" s="18"/>
    </row>
    <row r="119" spans="2:17" ht="15" customHeight="1" thickBot="1" x14ac:dyDescent="0.35">
      <c r="D119" s="121"/>
      <c r="E119" s="121"/>
      <c r="F119" s="121"/>
      <c r="G119" s="121"/>
      <c r="H119" s="121"/>
      <c r="I119" s="121"/>
      <c r="J119" s="121"/>
      <c r="K119" s="121"/>
      <c r="L119" s="121"/>
      <c r="N119" s="121"/>
      <c r="O119" s="100"/>
      <c r="P119" s="100"/>
    </row>
    <row r="120" spans="2:17" ht="15" customHeight="1" thickBot="1" x14ac:dyDescent="0.35">
      <c r="C120" s="209" t="s">
        <v>79</v>
      </c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1"/>
    </row>
    <row r="121" spans="2:17" ht="15" customHeight="1" x14ac:dyDescent="0.3">
      <c r="C121" s="122" t="s">
        <v>52</v>
      </c>
      <c r="D121" s="8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11">
        <v>0</v>
      </c>
      <c r="Q121" s="14"/>
    </row>
    <row r="122" spans="2:17" ht="15" customHeight="1" x14ac:dyDescent="0.3">
      <c r="C122" s="123" t="s">
        <v>53</v>
      </c>
      <c r="D122" s="9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2">
        <v>0</v>
      </c>
      <c r="Q122" s="15"/>
    </row>
    <row r="123" spans="2:17" ht="15" customHeight="1" thickBot="1" x14ac:dyDescent="0.35">
      <c r="C123" s="124" t="s">
        <v>54</v>
      </c>
      <c r="D123" s="10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13">
        <v>0</v>
      </c>
      <c r="Q123" s="16"/>
    </row>
    <row r="124" spans="2:17" ht="15" customHeight="1" thickBot="1" x14ac:dyDescent="0.35">
      <c r="C124" s="125" t="s">
        <v>55</v>
      </c>
      <c r="D124" s="4">
        <f>SUM(D121:D123)</f>
        <v>0</v>
      </c>
      <c r="E124" s="2">
        <f t="shared" ref="E124:O124" si="16">SUM(E121:E123)</f>
        <v>0</v>
      </c>
      <c r="F124" s="2">
        <f t="shared" si="16"/>
        <v>0</v>
      </c>
      <c r="G124" s="2">
        <f t="shared" si="16"/>
        <v>0</v>
      </c>
      <c r="H124" s="2">
        <f t="shared" si="16"/>
        <v>0</v>
      </c>
      <c r="I124" s="2">
        <f t="shared" si="16"/>
        <v>0</v>
      </c>
      <c r="J124" s="2">
        <f t="shared" si="16"/>
        <v>0</v>
      </c>
      <c r="K124" s="2">
        <f t="shared" si="16"/>
        <v>0</v>
      </c>
      <c r="L124" s="2">
        <f t="shared" si="16"/>
        <v>0</v>
      </c>
      <c r="M124" s="2">
        <f t="shared" si="16"/>
        <v>0</v>
      </c>
      <c r="N124" s="2">
        <f t="shared" si="16"/>
        <v>0</v>
      </c>
      <c r="O124" s="3">
        <f t="shared" si="16"/>
        <v>0</v>
      </c>
    </row>
    <row r="125" spans="2:17" ht="15" customHeight="1" thickBot="1" x14ac:dyDescent="0.3"/>
    <row r="126" spans="2:17" ht="15" customHeight="1" thickBot="1" x14ac:dyDescent="0.35">
      <c r="C126" s="111" t="s">
        <v>56</v>
      </c>
      <c r="D126" s="19">
        <v>0</v>
      </c>
      <c r="E126" s="59">
        <v>0</v>
      </c>
      <c r="F126" s="59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31">
        <v>0</v>
      </c>
      <c r="Q126" s="18"/>
    </row>
    <row r="127" spans="2:17" ht="15" customHeight="1" thickBot="1" x14ac:dyDescent="0.35">
      <c r="C127" s="126" t="s">
        <v>57</v>
      </c>
      <c r="D127" s="127"/>
      <c r="E127" s="127"/>
      <c r="F127" s="128"/>
    </row>
    <row r="128" spans="2:17" ht="15" customHeight="1" x14ac:dyDescent="0.3">
      <c r="C128" s="129"/>
    </row>
  </sheetData>
  <sheetProtection sheet="1" objects="1" scenarios="1" selectLockedCells="1"/>
  <mergeCells count="32">
    <mergeCell ref="C120:Q120"/>
    <mergeCell ref="B3:B34"/>
    <mergeCell ref="C4:F4"/>
    <mergeCell ref="H4:J4"/>
    <mergeCell ref="C7:F7"/>
    <mergeCell ref="H7:J7"/>
    <mergeCell ref="H26:J26"/>
    <mergeCell ref="C20:F20"/>
    <mergeCell ref="H20:J20"/>
    <mergeCell ref="C22:F22"/>
    <mergeCell ref="H22:J22"/>
    <mergeCell ref="C9:F9"/>
    <mergeCell ref="H9:J9"/>
    <mergeCell ref="C11:F11"/>
    <mergeCell ref="H11:J11"/>
    <mergeCell ref="C26:F26"/>
    <mergeCell ref="R12:R16"/>
    <mergeCell ref="C18:F18"/>
    <mergeCell ref="H18:J18"/>
    <mergeCell ref="R27:R31"/>
    <mergeCell ref="B36:B112"/>
    <mergeCell ref="C36:Q36"/>
    <mergeCell ref="R42:R46"/>
    <mergeCell ref="C51:Q51"/>
    <mergeCell ref="R52:R56"/>
    <mergeCell ref="R58:R62"/>
    <mergeCell ref="R64:R68"/>
    <mergeCell ref="R70:R74"/>
    <mergeCell ref="C79:Q79"/>
    <mergeCell ref="R103:R107"/>
    <mergeCell ref="C24:F24"/>
    <mergeCell ref="H24:J24"/>
  </mergeCells>
  <phoneticPr fontId="14" type="noConversion"/>
  <conditionalFormatting sqref="D114:P118">
    <cfRule type="cellIs" dxfId="3" priority="4" operator="lessThan">
      <formula>0</formula>
    </cfRule>
  </conditionalFormatting>
  <conditionalFormatting sqref="D116:O116 D114:O114 D118:O118">
    <cfRule type="cellIs" dxfId="2" priority="1" operator="equal">
      <formula>0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20d3857-b646-4094-8a02-6a843bfa4797">ACEOP-1219-6</_dlc_DocId>
    <_dlc_DocIdUrl xmlns="620d3857-b646-4094-8a02-6a843bfa4797">
      <Url>http://sharepoint.arts.local/Investing/fundedorganisations/_layouts/DocIdRedir.aspx?ID=ACEOP-1219-6</Url>
      <Description>ACEOP-1219-6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83BB541F76148A6856BA803B4BED9" ma:contentTypeVersion="0" ma:contentTypeDescription="Create a new document." ma:contentTypeScope="" ma:versionID="2a160d89584894d497d1eafd66f16af1">
  <xsd:schema xmlns:xsd="http://www.w3.org/2001/XMLSchema" xmlns:xs="http://www.w3.org/2001/XMLSchema" xmlns:p="http://schemas.microsoft.com/office/2006/metadata/properties" xmlns:ns2="620d3857-b646-4094-8a02-6a843bfa4797" targetNamespace="http://schemas.microsoft.com/office/2006/metadata/properties" ma:root="true" ma:fieldsID="fc095258abf226d0e8a82f9a499f93c9" ns2:_="">
    <xsd:import namespace="620d3857-b646-4094-8a02-6a843bfa47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d3857-b646-4094-8a02-6a843bfa47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6B04B8-5080-4F0B-B434-1D3451C892E0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801A0A3D-74B2-4C4F-B0F1-39E2ADDE654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A91E570-33BF-42D2-AA73-EB95DD38BC9F}">
  <ds:schemaRefs>
    <ds:schemaRef ds:uri="http://purl.org/dc/terms/"/>
    <ds:schemaRef ds:uri="http://www.w3.org/XML/1998/namespace"/>
    <ds:schemaRef ds:uri="http://schemas.microsoft.com/office/2006/documentManagement/types"/>
    <ds:schemaRef ds:uri="620d3857-b646-4094-8a02-6a843bfa4797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1E5CDE8-E8A2-4ED0-970F-D2EF818CE86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94EB5D2-C07C-4C44-8AE5-C09EE4BF3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0d3857-b646-4094-8a02-6a843bfa4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Budget</vt:lpstr>
      <vt:lpstr>Cash flow forecast</vt:lpstr>
    </vt:vector>
  </TitlesOfParts>
  <Manager/>
  <Company>Northern Arts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Lowe</dc:creator>
  <cp:keywords/>
  <dc:description/>
  <cp:lastModifiedBy>Catherine Hammersley</cp:lastModifiedBy>
  <cp:revision/>
  <dcterms:created xsi:type="dcterms:W3CDTF">2003-03-29T11:06:41Z</dcterms:created>
  <dcterms:modified xsi:type="dcterms:W3CDTF">2022-11-03T14:22:22Z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0x010100E9183BB541F76148A6856BA803B4BED9</vt:lpwstr>
  </property>
  <property fmtid="{D5CDD505-2E9C-101B-9397-08002B2CF9AE}" pid="3" name="_dlc_DocIdItemGuid">
    <vt:lpwstr>b010ebe6-b73b-4993-9789-b7c610db65af</vt:lpwstr>
  </property>
</Properties>
</file>