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ashley_egan_artscouncil_org_uk/Documents/Downloads/"/>
    </mc:Choice>
  </mc:AlternateContent>
  <xr:revisionPtr revIDLastSave="0" documentId="8_{4C85B6CA-DB5B-4745-8103-5A88533781A5}" xr6:coauthVersionLast="47" xr6:coauthVersionMax="47" xr10:uidLastSave="{00000000-0000-0000-0000-000000000000}"/>
  <bookViews>
    <workbookView xWindow="-98" yWindow="-98" windowWidth="20715" windowHeight="13276" xr2:uid="{66E532A4-3088-4E9C-A6A9-7D0A4737157B}"/>
  </bookViews>
  <sheets>
    <sheet name="Overall CIF Data" sheetId="1" r:id="rId1"/>
    <sheet name="LIF" sheetId="2" r:id="rId2"/>
    <sheet name="MEND" sheetId="3" r:id="rId3"/>
    <sheet name="CDF 2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E9" i="4"/>
  <c r="E33" i="3"/>
  <c r="E27" i="2"/>
  <c r="C14" i="1"/>
</calcChain>
</file>

<file path=xl/sharedStrings.xml><?xml version="1.0" encoding="utf-8"?>
<sst xmlns="http://schemas.openxmlformats.org/spreadsheetml/2006/main" count="293" uniqueCount="148">
  <si>
    <t>CIF Headline Data</t>
  </si>
  <si>
    <t>ONS Region*</t>
  </si>
  <si>
    <t>Number of awards</t>
  </si>
  <si>
    <t>Value of awards</t>
  </si>
  <si>
    <t>North East</t>
  </si>
  <si>
    <t>North West</t>
  </si>
  <si>
    <t>Yorkshire &amp; Humber</t>
  </si>
  <si>
    <t>East Midlands</t>
  </si>
  <si>
    <t>West Midlands</t>
  </si>
  <si>
    <t>London</t>
  </si>
  <si>
    <t>South East</t>
  </si>
  <si>
    <t>East of England</t>
  </si>
  <si>
    <t>South West</t>
  </si>
  <si>
    <t>Totals</t>
  </si>
  <si>
    <t>Funding Strand</t>
  </si>
  <si>
    <t xml:space="preserve">LIF </t>
  </si>
  <si>
    <t xml:space="preserve">MEND </t>
  </si>
  <si>
    <t>CRF 2</t>
  </si>
  <si>
    <t>* Data is based on applicant postcode</t>
  </si>
  <si>
    <t>Applicant Name</t>
  </si>
  <si>
    <t>Project Name</t>
  </si>
  <si>
    <t>ACE Area</t>
  </si>
  <si>
    <t>Grant Amount</t>
  </si>
  <si>
    <t>Middlesbrough Council</t>
  </si>
  <si>
    <t>Middlesbrough Central Library</t>
  </si>
  <si>
    <t>North</t>
  </si>
  <si>
    <t>North Yorkshire Library Service</t>
  </si>
  <si>
    <t>Scarborough Library</t>
  </si>
  <si>
    <t>Wirral Borough Council</t>
  </si>
  <si>
    <t>Connect &amp; Inspire Hub</t>
  </si>
  <si>
    <t>Barnsley Metropolitan Borough Council</t>
  </si>
  <si>
    <t>Transforming our Community Libraries (option 3)</t>
  </si>
  <si>
    <t>Bradford Libraries</t>
  </si>
  <si>
    <t>Bradford Libraries as Locality Hubs</t>
  </si>
  <si>
    <t>Leeds Library and Information Service</t>
  </si>
  <si>
    <t>City Library</t>
  </si>
  <si>
    <t>Salford City Council</t>
  </si>
  <si>
    <t>Height Library</t>
  </si>
  <si>
    <t>Sefton Libraries</t>
  </si>
  <si>
    <t>Zoom Rooms</t>
  </si>
  <si>
    <t>Sheffield Libraries</t>
  </si>
  <si>
    <t>Hillsborough Library Entrance Reconfiguration</t>
  </si>
  <si>
    <t>Leicester City Neighbourhood Services</t>
  </si>
  <si>
    <t>Digital and Performance Suite</t>
  </si>
  <si>
    <t>Midlands</t>
  </si>
  <si>
    <t>Sandwell Library and Information Service</t>
  </si>
  <si>
    <t>Open Access Libraries in Sandwell</t>
  </si>
  <si>
    <t>Lincolnshire County Council</t>
  </si>
  <si>
    <t>Lincolnshire Business Bubbles</t>
  </si>
  <si>
    <t>Nottinghamshire County Council - Cultural Services</t>
  </si>
  <si>
    <t>Inspire Village Hubs</t>
  </si>
  <si>
    <t>Worcestershire County Council (libraries)</t>
  </si>
  <si>
    <t>Worcestershire Digital Futures</t>
  </si>
  <si>
    <t>Nottingham City Council Library Service</t>
  </si>
  <si>
    <t>One Hyson: Growing Together</t>
  </si>
  <si>
    <t>Brent Council</t>
  </si>
  <si>
    <t>Harlesden Library Hub &amp; Front Room</t>
  </si>
  <si>
    <t>London Borough of Newham</t>
  </si>
  <si>
    <t>Beckton Library</t>
  </si>
  <si>
    <t>City of London</t>
  </si>
  <si>
    <t>Artizan Street Library &amp; Community Centre</t>
  </si>
  <si>
    <t>Bucks County Council</t>
  </si>
  <si>
    <t>Wendover Community Library Hub</t>
  </si>
  <si>
    <t>Community and Cultural Services</t>
  </si>
  <si>
    <t>EverySpace</t>
  </si>
  <si>
    <t>Reading Borough Council</t>
  </si>
  <si>
    <t>Tilehurst Library Upgrade</t>
  </si>
  <si>
    <t>North Somerset Libraries</t>
  </si>
  <si>
    <t>Clevedon Library Transformation (improving community access)</t>
  </si>
  <si>
    <t>Swindon Libraries and Information Services</t>
  </si>
  <si>
    <t>Reading Room Project</t>
  </si>
  <si>
    <t>Bristol City Council</t>
  </si>
  <si>
    <t>Bristol Central Library User Experience Upgrade</t>
  </si>
  <si>
    <t>Gloucestershire Libraries &amp; Information</t>
  </si>
  <si>
    <t>Oakley Interactive Learning and Storytelling</t>
  </si>
  <si>
    <t>Total</t>
  </si>
  <si>
    <t>Museum of North Craven Life</t>
  </si>
  <si>
    <t>Fit for the future: The Folly and Zion</t>
  </si>
  <si>
    <t>Brantwood</t>
  </si>
  <si>
    <t>Essential Works</t>
  </si>
  <si>
    <t>Durham County Council</t>
  </si>
  <si>
    <t xml:space="preserve">Killhope Capital Development </t>
  </si>
  <si>
    <t>Preston City Council</t>
  </si>
  <si>
    <t>Harris Museum, Art Gallery and Library - Repairs to External Elevations</t>
  </si>
  <si>
    <t>North Tyneside Council</t>
  </si>
  <si>
    <t>Segedunum - World Heritage Site</t>
  </si>
  <si>
    <t>Burnley Borough Council</t>
  </si>
  <si>
    <t>Towneley Hall Art Gallery &amp; Museum</t>
  </si>
  <si>
    <t>Scarborough Museums Trust</t>
  </si>
  <si>
    <t>Rotunda Museum Repair</t>
  </si>
  <si>
    <t>Leeds Museums and Galleries</t>
  </si>
  <si>
    <t>Leeds Industrial Museum - Investing for the future</t>
  </si>
  <si>
    <t>Blackburn Museum and Art Gallery</t>
  </si>
  <si>
    <t>Blackburn Museum and Art Gallery Roof</t>
  </si>
  <si>
    <t>Leicester City Council</t>
  </si>
  <si>
    <t>Leicester Museums &amp; Galleries MEND Fund Application</t>
  </si>
  <si>
    <t>Ruddington Framework Knitters Museum</t>
  </si>
  <si>
    <t>Preserving Historic Fabric</t>
  </si>
  <si>
    <t>Derby City Council</t>
  </si>
  <si>
    <t>Derby Museum and Art Gallery</t>
  </si>
  <si>
    <t>National Justice Museum</t>
  </si>
  <si>
    <t>Wigan Leisure &amp; Culture Trust</t>
  </si>
  <si>
    <t>Foundations for our Future - Museum of Cannock Chase</t>
  </si>
  <si>
    <t>Cultural Development Service</t>
  </si>
  <si>
    <t>MEND Birmingham Museum &amp; Art Gallery</t>
  </si>
  <si>
    <t>Ironbridge Gorge Museum Trust</t>
  </si>
  <si>
    <t>Ironbridge Renew</t>
  </si>
  <si>
    <t>Old Operating Theatre Museum and Herb Garret</t>
  </si>
  <si>
    <t>The Old Op Sylight</t>
  </si>
  <si>
    <t>London Transport Museum</t>
  </si>
  <si>
    <t>Haringey Council</t>
  </si>
  <si>
    <t>Bruce Castle Museum Restoration Project</t>
  </si>
  <si>
    <t>Sainsbury Centre for Visual Arts (University of East Anglia)</t>
  </si>
  <si>
    <t>Sainsbury Centre</t>
  </si>
  <si>
    <t>English Heritage</t>
  </si>
  <si>
    <t>English Heritage MEND Great Yarmouth Rows Houses</t>
  </si>
  <si>
    <t>Brooklands Museum Trust</t>
  </si>
  <si>
    <t>Brooklands Beginnings</t>
  </si>
  <si>
    <t>Lowestoft Museum</t>
  </si>
  <si>
    <t>Lowestoft Museum Building Repair</t>
  </si>
  <si>
    <t>The North End Trust</t>
  </si>
  <si>
    <t>True's Yard Urgent Repairs</t>
  </si>
  <si>
    <t>Bletchley Park Trust</t>
  </si>
  <si>
    <t>Bletchley Park - MEND Application</t>
  </si>
  <si>
    <t>Royal Pavillion &amp; Museums Trust</t>
  </si>
  <si>
    <t>BMAG Roof</t>
  </si>
  <si>
    <t>Historical Diving Society</t>
  </si>
  <si>
    <t>Repair Programme at No2 Battery</t>
  </si>
  <si>
    <t>Torbay Council/Culture</t>
  </si>
  <si>
    <t>Torre Abbey Conservation</t>
  </si>
  <si>
    <t>BCP Council (Russell-Cotes Art Gallery &amp; Museum)</t>
  </si>
  <si>
    <t>Repair and Renew</t>
  </si>
  <si>
    <t>Museum of Gloucester</t>
  </si>
  <si>
    <t>Mending the Museum of Gloucester</t>
  </si>
  <si>
    <t>Bristol Museums</t>
  </si>
  <si>
    <t>Bristol Museum &amp; Art Gallery MEND Project</t>
  </si>
  <si>
    <t>Barnsley Museums</t>
  </si>
  <si>
    <t>Elsecar - Barnsley - Forging Ahead</t>
  </si>
  <si>
    <t>Berwick Barracks - The Living Barracks</t>
  </si>
  <si>
    <t>Rochdale Borough Council</t>
  </si>
  <si>
    <t>Rochdale Cultural District</t>
  </si>
  <si>
    <t>Middlesbrough Council Cultural Services</t>
  </si>
  <si>
    <t>Cultural Development Fund - Middlesbrough</t>
  </si>
  <si>
    <t>Stockport Metropolitan Borough Council</t>
  </si>
  <si>
    <t>Stockport Council</t>
  </si>
  <si>
    <t>Isle of Wight Council</t>
  </si>
  <si>
    <t>The Department</t>
  </si>
  <si>
    <t>Torbay's Cultural Development: Paignton Picture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</si>
</sst>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/>
      <right style="medium">
        <color rgb="FFE2E2E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6" fontId="3" fillId="0" borderId="1" xfId="0" applyNumberFormat="1" applyFont="1" applyBorder="1"/>
    <xf numFmtId="6" fontId="4" fillId="0" borderId="1" xfId="0" applyNumberFormat="1" applyFont="1" applyBorder="1"/>
    <xf numFmtId="6" fontId="2" fillId="0" borderId="1" xfId="0" applyNumberFormat="1" applyFont="1" applyBorder="1"/>
    <xf numFmtId="0" fontId="2" fillId="0" borderId="0" xfId="0" applyFont="1"/>
    <xf numFmtId="0" fontId="5" fillId="0" borderId="1" xfId="0" applyFont="1" applyBorder="1"/>
    <xf numFmtId="6" fontId="2" fillId="0" borderId="0" xfId="0" applyNumberFormat="1" applyFont="1"/>
    <xf numFmtId="6" fontId="5" fillId="0" borderId="1" xfId="0" applyNumberFormat="1" applyFont="1" applyBorder="1"/>
    <xf numFmtId="164" fontId="2" fillId="0" borderId="0" xfId="0" applyNumberFormat="1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6" fillId="0" borderId="5" xfId="0" applyFont="1" applyBorder="1" applyAlignment="1">
      <alignment vertical="top"/>
    </xf>
    <xf numFmtId="3" fontId="6" fillId="0" borderId="5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6" fontId="0" fillId="0" borderId="0" xfId="0" applyNumberForma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Currency 2" xfId="1" xr:uid="{C3718BA2-0FEB-4899-A0AA-28C01395DB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8128-DDD1-4095-9F26-C99DB49F2217}">
  <dimension ref="A2:E22"/>
  <sheetViews>
    <sheetView tabSelected="1" workbookViewId="0">
      <selection activeCell="G11" sqref="G11"/>
    </sheetView>
  </sheetViews>
  <sheetFormatPr defaultRowHeight="14.25" x14ac:dyDescent="0.45"/>
  <cols>
    <col min="1" max="1" width="18.59765625" bestFit="1" customWidth="1"/>
    <col min="2" max="2" width="20.1328125" bestFit="1" customWidth="1"/>
    <col min="3" max="3" width="17.73046875" bestFit="1" customWidth="1"/>
  </cols>
  <sheetData>
    <row r="2" spans="1:5" ht="15.4" x14ac:dyDescent="0.45">
      <c r="A2" s="24" t="s">
        <v>0</v>
      </c>
      <c r="B2" s="25"/>
      <c r="C2" s="26"/>
    </row>
    <row r="4" spans="1:5" ht="15.4" x14ac:dyDescent="0.45">
      <c r="A4" s="1" t="s">
        <v>1</v>
      </c>
      <c r="B4" s="1" t="s">
        <v>2</v>
      </c>
      <c r="C4" s="1" t="s">
        <v>3</v>
      </c>
    </row>
    <row r="5" spans="1:5" x14ac:dyDescent="0.45">
      <c r="A5" s="2" t="s">
        <v>4</v>
      </c>
      <c r="B5" s="2">
        <v>5</v>
      </c>
      <c r="C5" s="3">
        <v>9659800</v>
      </c>
    </row>
    <row r="6" spans="1:5" x14ac:dyDescent="0.45">
      <c r="A6" s="2" t="s">
        <v>5</v>
      </c>
      <c r="B6" s="2">
        <v>9</v>
      </c>
      <c r="C6" s="3">
        <v>9359600</v>
      </c>
    </row>
    <row r="7" spans="1:5" x14ac:dyDescent="0.45">
      <c r="A7" s="2" t="s">
        <v>6</v>
      </c>
      <c r="B7" s="2">
        <v>9</v>
      </c>
      <c r="C7" s="3">
        <v>6260930</v>
      </c>
    </row>
    <row r="8" spans="1:5" x14ac:dyDescent="0.45">
      <c r="A8" s="2" t="s">
        <v>7</v>
      </c>
      <c r="B8" s="2">
        <v>8</v>
      </c>
      <c r="C8" s="3">
        <v>2503233</v>
      </c>
    </row>
    <row r="9" spans="1:5" x14ac:dyDescent="0.45">
      <c r="A9" s="2" t="s">
        <v>8</v>
      </c>
      <c r="B9" s="2">
        <v>5</v>
      </c>
      <c r="C9" s="3">
        <v>6811856</v>
      </c>
    </row>
    <row r="10" spans="1:5" x14ac:dyDescent="0.45">
      <c r="A10" s="2" t="s">
        <v>9</v>
      </c>
      <c r="B10" s="2">
        <v>6</v>
      </c>
      <c r="C10" s="3">
        <v>1765134</v>
      </c>
    </row>
    <row r="11" spans="1:5" x14ac:dyDescent="0.45">
      <c r="A11" s="2" t="s">
        <v>10</v>
      </c>
      <c r="B11" s="2">
        <v>7</v>
      </c>
      <c r="C11" s="3">
        <v>4970120</v>
      </c>
      <c r="D11">
        <v>7</v>
      </c>
    </row>
    <row r="12" spans="1:5" x14ac:dyDescent="0.45">
      <c r="A12" s="2" t="s">
        <v>11</v>
      </c>
      <c r="B12" s="2">
        <v>5</v>
      </c>
      <c r="C12" s="3">
        <v>1022325</v>
      </c>
      <c r="D12">
        <v>5</v>
      </c>
      <c r="E12" s="23"/>
    </row>
    <row r="13" spans="1:5" x14ac:dyDescent="0.45">
      <c r="A13" s="2" t="s">
        <v>12</v>
      </c>
      <c r="B13" s="2">
        <v>9</v>
      </c>
      <c r="C13" s="4">
        <v>5751139</v>
      </c>
    </row>
    <row r="14" spans="1:5" ht="15.4" x14ac:dyDescent="0.45">
      <c r="A14" s="1" t="s">
        <v>13</v>
      </c>
      <c r="B14" s="1">
        <v>63</v>
      </c>
      <c r="C14" s="5">
        <f>SUM(C5:C13)</f>
        <v>48104137</v>
      </c>
    </row>
    <row r="15" spans="1:5" ht="15.4" x14ac:dyDescent="0.45">
      <c r="A15" s="6"/>
      <c r="B15" s="6"/>
      <c r="C15" s="8"/>
    </row>
    <row r="16" spans="1:5" ht="15.4" x14ac:dyDescent="0.45">
      <c r="A16" s="1" t="s">
        <v>14</v>
      </c>
      <c r="B16" s="1" t="s">
        <v>2</v>
      </c>
      <c r="C16" s="1" t="s">
        <v>3</v>
      </c>
    </row>
    <row r="17" spans="1:3" ht="15.4" x14ac:dyDescent="0.45">
      <c r="A17" s="7" t="s">
        <v>15</v>
      </c>
      <c r="B17" s="7">
        <v>25</v>
      </c>
      <c r="C17" s="9">
        <v>4992106</v>
      </c>
    </row>
    <row r="18" spans="1:3" ht="15.4" x14ac:dyDescent="0.45">
      <c r="A18" s="7" t="s">
        <v>16</v>
      </c>
      <c r="B18" s="7">
        <v>31</v>
      </c>
      <c r="C18" s="9">
        <v>18833373</v>
      </c>
    </row>
    <row r="19" spans="1:3" ht="15.4" x14ac:dyDescent="0.45">
      <c r="A19" s="7" t="s">
        <v>17</v>
      </c>
      <c r="B19" s="7">
        <v>7</v>
      </c>
      <c r="C19" s="9">
        <v>24278658</v>
      </c>
    </row>
    <row r="20" spans="1:3" ht="15.4" x14ac:dyDescent="0.45">
      <c r="A20" s="1" t="s">
        <v>13</v>
      </c>
      <c r="B20" s="1">
        <v>63</v>
      </c>
      <c r="C20" s="5">
        <f>SUM(C17:C19)</f>
        <v>48104137</v>
      </c>
    </row>
    <row r="22" spans="1:3" ht="15.4" x14ac:dyDescent="0.45">
      <c r="A22" s="6" t="s">
        <v>18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B7BA7-210B-439F-A8ED-7CD2E1DC5D82}">
  <dimension ref="A1:E28"/>
  <sheetViews>
    <sheetView workbookViewId="0">
      <selection activeCell="C12" sqref="C12"/>
    </sheetView>
  </sheetViews>
  <sheetFormatPr defaultRowHeight="14.25" x14ac:dyDescent="0.45"/>
  <cols>
    <col min="1" max="1" width="46.3984375" bestFit="1" customWidth="1"/>
    <col min="2" max="2" width="58" bestFit="1" customWidth="1"/>
    <col min="3" max="3" width="18.59765625" bestFit="1" customWidth="1"/>
    <col min="4" max="4" width="15.73046875" customWidth="1"/>
    <col min="5" max="5" width="15" customWidth="1"/>
  </cols>
  <sheetData>
    <row r="1" spans="1:5" ht="30.4" x14ac:dyDescent="0.45">
      <c r="A1" s="6" t="s">
        <v>19</v>
      </c>
      <c r="B1" s="6" t="s">
        <v>20</v>
      </c>
      <c r="C1" s="6" t="s">
        <v>1</v>
      </c>
      <c r="D1" s="6" t="s">
        <v>21</v>
      </c>
      <c r="E1" s="10" t="s">
        <v>22</v>
      </c>
    </row>
    <row r="2" spans="1:5" x14ac:dyDescent="0.45">
      <c r="A2" s="11" t="s">
        <v>23</v>
      </c>
      <c r="B2" s="11" t="s">
        <v>24</v>
      </c>
      <c r="C2" s="11" t="s">
        <v>4</v>
      </c>
      <c r="D2" s="11" t="s">
        <v>25</v>
      </c>
      <c r="E2" s="12">
        <v>240800</v>
      </c>
    </row>
    <row r="3" spans="1:5" x14ac:dyDescent="0.45">
      <c r="A3" s="11" t="s">
        <v>26</v>
      </c>
      <c r="B3" s="11" t="s">
        <v>27</v>
      </c>
      <c r="C3" s="11" t="s">
        <v>6</v>
      </c>
      <c r="D3" s="11" t="s">
        <v>25</v>
      </c>
      <c r="E3" s="12">
        <v>200000</v>
      </c>
    </row>
    <row r="4" spans="1:5" x14ac:dyDescent="0.45">
      <c r="A4" s="11" t="s">
        <v>28</v>
      </c>
      <c r="B4" s="11" t="s">
        <v>29</v>
      </c>
      <c r="C4" s="11" t="s">
        <v>5</v>
      </c>
      <c r="D4" s="11" t="s">
        <v>25</v>
      </c>
      <c r="E4" s="12">
        <v>125251</v>
      </c>
    </row>
    <row r="5" spans="1:5" x14ac:dyDescent="0.45">
      <c r="A5" s="11" t="s">
        <v>30</v>
      </c>
      <c r="B5" s="11" t="s">
        <v>31</v>
      </c>
      <c r="C5" s="11" t="s">
        <v>6</v>
      </c>
      <c r="D5" s="11" t="s">
        <v>25</v>
      </c>
      <c r="E5" s="12">
        <v>144375</v>
      </c>
    </row>
    <row r="6" spans="1:5" x14ac:dyDescent="0.45">
      <c r="A6" s="11" t="s">
        <v>32</v>
      </c>
      <c r="B6" s="11" t="s">
        <v>33</v>
      </c>
      <c r="C6" s="11" t="s">
        <v>6</v>
      </c>
      <c r="D6" s="11" t="s">
        <v>25</v>
      </c>
      <c r="E6" s="12">
        <v>200000</v>
      </c>
    </row>
    <row r="7" spans="1:5" x14ac:dyDescent="0.45">
      <c r="A7" s="11" t="s">
        <v>34</v>
      </c>
      <c r="B7" s="11" t="s">
        <v>35</v>
      </c>
      <c r="C7" s="11" t="s">
        <v>6</v>
      </c>
      <c r="D7" s="11" t="s">
        <v>25</v>
      </c>
      <c r="E7" s="12">
        <v>267000</v>
      </c>
    </row>
    <row r="8" spans="1:5" x14ac:dyDescent="0.45">
      <c r="A8" s="11" t="s">
        <v>36</v>
      </c>
      <c r="B8" s="11" t="s">
        <v>37</v>
      </c>
      <c r="C8" s="11" t="s">
        <v>5</v>
      </c>
      <c r="D8" s="11" t="s">
        <v>25</v>
      </c>
      <c r="E8" s="12">
        <v>85200</v>
      </c>
    </row>
    <row r="9" spans="1:5" x14ac:dyDescent="0.45">
      <c r="A9" s="11" t="s">
        <v>38</v>
      </c>
      <c r="B9" s="11" t="s">
        <v>39</v>
      </c>
      <c r="C9" s="11" t="s">
        <v>5</v>
      </c>
      <c r="D9" s="11" t="s">
        <v>25</v>
      </c>
      <c r="E9" s="12">
        <v>68000</v>
      </c>
    </row>
    <row r="10" spans="1:5" x14ac:dyDescent="0.45">
      <c r="A10" s="11" t="s">
        <v>40</v>
      </c>
      <c r="B10" s="11" t="s">
        <v>41</v>
      </c>
      <c r="C10" s="11" t="s">
        <v>6</v>
      </c>
      <c r="D10" s="11" t="s">
        <v>25</v>
      </c>
      <c r="E10" s="12">
        <v>340000</v>
      </c>
    </row>
    <row r="11" spans="1:5" x14ac:dyDescent="0.45">
      <c r="A11" s="11" t="s">
        <v>42</v>
      </c>
      <c r="B11" s="11" t="s">
        <v>43</v>
      </c>
      <c r="C11" s="11" t="s">
        <v>7</v>
      </c>
      <c r="D11" s="11" t="s">
        <v>44</v>
      </c>
      <c r="E11" s="12">
        <v>65000</v>
      </c>
    </row>
    <row r="12" spans="1:5" x14ac:dyDescent="0.45">
      <c r="A12" s="11" t="s">
        <v>45</v>
      </c>
      <c r="B12" s="11" t="s">
        <v>46</v>
      </c>
      <c r="C12" s="11" t="s">
        <v>8</v>
      </c>
      <c r="D12" s="11" t="s">
        <v>44</v>
      </c>
      <c r="E12" s="12">
        <v>495000</v>
      </c>
    </row>
    <row r="13" spans="1:5" x14ac:dyDescent="0.45">
      <c r="A13" s="11" t="s">
        <v>47</v>
      </c>
      <c r="B13" s="11" t="s">
        <v>48</v>
      </c>
      <c r="C13" s="11" t="s">
        <v>7</v>
      </c>
      <c r="D13" s="11" t="s">
        <v>44</v>
      </c>
      <c r="E13" s="12">
        <v>211200</v>
      </c>
    </row>
    <row r="14" spans="1:5" x14ac:dyDescent="0.45">
      <c r="A14" s="11" t="s">
        <v>49</v>
      </c>
      <c r="B14" s="11" t="s">
        <v>50</v>
      </c>
      <c r="C14" s="11" t="s">
        <v>7</v>
      </c>
      <c r="D14" s="11" t="s">
        <v>44</v>
      </c>
      <c r="E14" s="12">
        <v>170000</v>
      </c>
    </row>
    <row r="15" spans="1:5" x14ac:dyDescent="0.45">
      <c r="A15" s="11" t="s">
        <v>51</v>
      </c>
      <c r="B15" s="11" t="s">
        <v>52</v>
      </c>
      <c r="C15" s="11" t="s">
        <v>8</v>
      </c>
      <c r="D15" s="11" t="s">
        <v>44</v>
      </c>
      <c r="E15" s="12">
        <v>182000</v>
      </c>
    </row>
    <row r="16" spans="1:5" x14ac:dyDescent="0.45">
      <c r="A16" s="11" t="s">
        <v>53</v>
      </c>
      <c r="B16" s="11" t="s">
        <v>54</v>
      </c>
      <c r="C16" s="11" t="s">
        <v>7</v>
      </c>
      <c r="D16" s="11" t="s">
        <v>44</v>
      </c>
      <c r="E16" s="12">
        <v>114758</v>
      </c>
    </row>
    <row r="17" spans="1:5" x14ac:dyDescent="0.45">
      <c r="A17" s="11" t="s">
        <v>55</v>
      </c>
      <c r="B17" s="11" t="s">
        <v>56</v>
      </c>
      <c r="C17" s="11" t="s">
        <v>9</v>
      </c>
      <c r="D17" s="11" t="s">
        <v>9</v>
      </c>
      <c r="E17" s="12">
        <v>285000</v>
      </c>
    </row>
    <row r="18" spans="1:5" x14ac:dyDescent="0.45">
      <c r="A18" s="11" t="s">
        <v>57</v>
      </c>
      <c r="B18" s="11" t="s">
        <v>58</v>
      </c>
      <c r="C18" s="11" t="s">
        <v>9</v>
      </c>
      <c r="D18" s="11" t="s">
        <v>9</v>
      </c>
      <c r="E18" s="12">
        <v>230336</v>
      </c>
    </row>
    <row r="19" spans="1:5" x14ac:dyDescent="0.45">
      <c r="A19" s="11" t="s">
        <v>59</v>
      </c>
      <c r="B19" s="11" t="s">
        <v>60</v>
      </c>
      <c r="C19" s="11" t="s">
        <v>9</v>
      </c>
      <c r="D19" s="11" t="s">
        <v>9</v>
      </c>
      <c r="E19" s="12">
        <v>226575</v>
      </c>
    </row>
    <row r="20" spans="1:5" x14ac:dyDescent="0.45">
      <c r="A20" s="11" t="s">
        <v>61</v>
      </c>
      <c r="B20" s="11" t="s">
        <v>62</v>
      </c>
      <c r="C20" s="11" t="s">
        <v>10</v>
      </c>
      <c r="D20" s="11" t="s">
        <v>10</v>
      </c>
      <c r="E20" s="12">
        <v>310000</v>
      </c>
    </row>
    <row r="21" spans="1:5" x14ac:dyDescent="0.45">
      <c r="A21" s="11" t="s">
        <v>63</v>
      </c>
      <c r="B21" s="11" t="s">
        <v>64</v>
      </c>
      <c r="C21" s="11" t="s">
        <v>11</v>
      </c>
      <c r="D21" s="11" t="s">
        <v>10</v>
      </c>
      <c r="E21" s="12">
        <v>260000</v>
      </c>
    </row>
    <row r="22" spans="1:5" x14ac:dyDescent="0.45">
      <c r="A22" s="11" t="s">
        <v>65</v>
      </c>
      <c r="B22" s="11" t="s">
        <v>66</v>
      </c>
      <c r="C22" s="11" t="s">
        <v>10</v>
      </c>
      <c r="D22" s="11" t="s">
        <v>10</v>
      </c>
      <c r="E22" s="12">
        <v>62000</v>
      </c>
    </row>
    <row r="23" spans="1:5" x14ac:dyDescent="0.45">
      <c r="A23" s="11" t="s">
        <v>67</v>
      </c>
      <c r="B23" s="11" t="s">
        <v>68</v>
      </c>
      <c r="C23" s="11" t="s">
        <v>12</v>
      </c>
      <c r="D23" s="11" t="s">
        <v>12</v>
      </c>
      <c r="E23" s="12">
        <v>215900</v>
      </c>
    </row>
    <row r="24" spans="1:5" x14ac:dyDescent="0.45">
      <c r="A24" s="11" t="s">
        <v>69</v>
      </c>
      <c r="B24" s="11" t="s">
        <v>70</v>
      </c>
      <c r="C24" s="11" t="s">
        <v>12</v>
      </c>
      <c r="D24" s="11" t="s">
        <v>12</v>
      </c>
      <c r="E24" s="12">
        <v>126061</v>
      </c>
    </row>
    <row r="25" spans="1:5" x14ac:dyDescent="0.45">
      <c r="A25" s="11" t="s">
        <v>71</v>
      </c>
      <c r="B25" s="11" t="s">
        <v>72</v>
      </c>
      <c r="C25" s="11" t="s">
        <v>12</v>
      </c>
      <c r="D25" s="11" t="s">
        <v>12</v>
      </c>
      <c r="E25" s="12">
        <v>117650</v>
      </c>
    </row>
    <row r="26" spans="1:5" x14ac:dyDescent="0.45">
      <c r="A26" s="11" t="s">
        <v>73</v>
      </c>
      <c r="B26" s="11" t="s">
        <v>74</v>
      </c>
      <c r="C26" s="11" t="s">
        <v>12</v>
      </c>
      <c r="D26" s="11" t="s">
        <v>12</v>
      </c>
      <c r="E26" s="12">
        <v>250000</v>
      </c>
    </row>
    <row r="27" spans="1:5" ht="15.4" x14ac:dyDescent="0.45">
      <c r="D27" s="6" t="s">
        <v>75</v>
      </c>
      <c r="E27" s="13">
        <f>SUM(E2:E26)</f>
        <v>4992106</v>
      </c>
    </row>
    <row r="28" spans="1:5" ht="15.4" x14ac:dyDescent="0.45">
      <c r="C28" s="6" t="s">
        <v>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8968-9E6A-4F4D-A479-A65F87CA38BC}">
  <dimension ref="A1:E34"/>
  <sheetViews>
    <sheetView workbookViewId="0">
      <selection activeCell="D22" sqref="D22"/>
    </sheetView>
  </sheetViews>
  <sheetFormatPr defaultRowHeight="14.25" x14ac:dyDescent="0.45"/>
  <cols>
    <col min="1" max="1" width="51.73046875" bestFit="1" customWidth="1"/>
    <col min="2" max="2" width="62.73046875" bestFit="1" customWidth="1"/>
    <col min="3" max="3" width="18.73046875" customWidth="1"/>
    <col min="4" max="4" width="10.86328125" bestFit="1" customWidth="1"/>
    <col min="5" max="5" width="15.3984375" bestFit="1" customWidth="1"/>
  </cols>
  <sheetData>
    <row r="1" spans="1:5" ht="15.4" x14ac:dyDescent="0.45">
      <c r="A1" s="6" t="s">
        <v>19</v>
      </c>
      <c r="B1" s="6" t="s">
        <v>20</v>
      </c>
      <c r="C1" s="6" t="s">
        <v>1</v>
      </c>
      <c r="D1" s="6" t="s">
        <v>21</v>
      </c>
      <c r="E1" s="13" t="s">
        <v>22</v>
      </c>
    </row>
    <row r="2" spans="1:5" x14ac:dyDescent="0.45">
      <c r="A2" s="14" t="s">
        <v>76</v>
      </c>
      <c r="B2" s="14" t="s">
        <v>77</v>
      </c>
      <c r="C2" s="14" t="s">
        <v>6</v>
      </c>
      <c r="D2" s="14" t="s">
        <v>25</v>
      </c>
      <c r="E2" s="15">
        <v>270501</v>
      </c>
    </row>
    <row r="3" spans="1:5" x14ac:dyDescent="0.45">
      <c r="A3" s="14" t="s">
        <v>78</v>
      </c>
      <c r="B3" s="14" t="s">
        <v>79</v>
      </c>
      <c r="C3" s="14" t="s">
        <v>5</v>
      </c>
      <c r="D3" s="14" t="s">
        <v>25</v>
      </c>
      <c r="E3" s="15">
        <v>189870</v>
      </c>
    </row>
    <row r="4" spans="1:5" x14ac:dyDescent="0.45">
      <c r="A4" s="14" t="s">
        <v>80</v>
      </c>
      <c r="B4" s="14" t="s">
        <v>81</v>
      </c>
      <c r="C4" s="14" t="s">
        <v>4</v>
      </c>
      <c r="D4" s="14" t="s">
        <v>25</v>
      </c>
      <c r="E4" s="15">
        <v>470000</v>
      </c>
    </row>
    <row r="5" spans="1:5" x14ac:dyDescent="0.45">
      <c r="A5" s="14" t="s">
        <v>82</v>
      </c>
      <c r="B5" s="14" t="s">
        <v>83</v>
      </c>
      <c r="C5" s="14" t="s">
        <v>5</v>
      </c>
      <c r="D5" s="14" t="s">
        <v>25</v>
      </c>
      <c r="E5" s="15">
        <v>803249</v>
      </c>
    </row>
    <row r="6" spans="1:5" x14ac:dyDescent="0.45">
      <c r="A6" s="14" t="s">
        <v>84</v>
      </c>
      <c r="B6" s="14" t="s">
        <v>85</v>
      </c>
      <c r="C6" s="14" t="s">
        <v>4</v>
      </c>
      <c r="D6" s="14" t="s">
        <v>25</v>
      </c>
      <c r="E6" s="15">
        <v>499000</v>
      </c>
    </row>
    <row r="7" spans="1:5" x14ac:dyDescent="0.45">
      <c r="A7" s="14" t="s">
        <v>86</v>
      </c>
      <c r="B7" s="14" t="s">
        <v>87</v>
      </c>
      <c r="C7" s="14" t="s">
        <v>5</v>
      </c>
      <c r="D7" s="14" t="s">
        <v>25</v>
      </c>
      <c r="E7" s="15">
        <v>890000</v>
      </c>
    </row>
    <row r="8" spans="1:5" x14ac:dyDescent="0.45">
      <c r="A8" s="14" t="s">
        <v>88</v>
      </c>
      <c r="B8" s="14" t="s">
        <v>89</v>
      </c>
      <c r="C8" s="14" t="s">
        <v>6</v>
      </c>
      <c r="D8" s="14" t="s">
        <v>25</v>
      </c>
      <c r="E8" s="15">
        <v>256054</v>
      </c>
    </row>
    <row r="9" spans="1:5" x14ac:dyDescent="0.45">
      <c r="A9" s="14" t="s">
        <v>90</v>
      </c>
      <c r="B9" s="14" t="s">
        <v>91</v>
      </c>
      <c r="C9" s="14" t="s">
        <v>6</v>
      </c>
      <c r="D9" s="14" t="s">
        <v>25</v>
      </c>
      <c r="E9" s="15">
        <v>653000</v>
      </c>
    </row>
    <row r="10" spans="1:5" ht="14.65" thickBot="1" x14ac:dyDescent="0.5">
      <c r="A10" s="14" t="s">
        <v>92</v>
      </c>
      <c r="B10" s="14" t="s">
        <v>93</v>
      </c>
      <c r="C10" s="14" t="s">
        <v>5</v>
      </c>
      <c r="D10" s="14" t="s">
        <v>25</v>
      </c>
      <c r="E10" s="15">
        <v>365000</v>
      </c>
    </row>
    <row r="11" spans="1:5" ht="14.65" thickBot="1" x14ac:dyDescent="0.5">
      <c r="A11" s="14" t="s">
        <v>94</v>
      </c>
      <c r="B11" s="16" t="s">
        <v>95</v>
      </c>
      <c r="C11" s="14" t="s">
        <v>7</v>
      </c>
      <c r="D11" s="14" t="s">
        <v>44</v>
      </c>
      <c r="E11" s="15">
        <v>766450</v>
      </c>
    </row>
    <row r="12" spans="1:5" x14ac:dyDescent="0.45">
      <c r="A12" s="14" t="s">
        <v>96</v>
      </c>
      <c r="B12" s="14" t="s">
        <v>97</v>
      </c>
      <c r="C12" s="14" t="s">
        <v>7</v>
      </c>
      <c r="D12" s="14" t="s">
        <v>44</v>
      </c>
      <c r="E12" s="15">
        <v>62925</v>
      </c>
    </row>
    <row r="13" spans="1:5" x14ac:dyDescent="0.45">
      <c r="A13" s="14" t="s">
        <v>98</v>
      </c>
      <c r="B13" s="14" t="s">
        <v>99</v>
      </c>
      <c r="C13" s="14" t="s">
        <v>7</v>
      </c>
      <c r="D13" s="14" t="s">
        <v>44</v>
      </c>
      <c r="E13" s="15">
        <v>750000</v>
      </c>
    </row>
    <row r="14" spans="1:5" ht="14.65" thickBot="1" x14ac:dyDescent="0.5">
      <c r="A14" s="14" t="s">
        <v>100</v>
      </c>
      <c r="B14" s="14" t="s">
        <v>100</v>
      </c>
      <c r="C14" s="14" t="s">
        <v>7</v>
      </c>
      <c r="D14" s="14" t="s">
        <v>44</v>
      </c>
      <c r="E14" s="15">
        <v>362900</v>
      </c>
    </row>
    <row r="15" spans="1:5" ht="14.65" thickBot="1" x14ac:dyDescent="0.5">
      <c r="A15" s="14" t="s">
        <v>101</v>
      </c>
      <c r="B15" s="16" t="s">
        <v>102</v>
      </c>
      <c r="C15" s="14" t="s">
        <v>8</v>
      </c>
      <c r="D15" s="14" t="s">
        <v>44</v>
      </c>
      <c r="E15" s="15">
        <v>71688</v>
      </c>
    </row>
    <row r="16" spans="1:5" ht="14.65" thickBot="1" x14ac:dyDescent="0.5">
      <c r="A16" s="14" t="s">
        <v>103</v>
      </c>
      <c r="B16" s="16" t="s">
        <v>104</v>
      </c>
      <c r="C16" s="14" t="s">
        <v>8</v>
      </c>
      <c r="D16" s="14" t="s">
        <v>44</v>
      </c>
      <c r="E16" s="17">
        <v>4998820</v>
      </c>
    </row>
    <row r="17" spans="1:5" ht="14.65" thickBot="1" x14ac:dyDescent="0.5">
      <c r="A17" s="14" t="s">
        <v>105</v>
      </c>
      <c r="B17" s="16" t="s">
        <v>106</v>
      </c>
      <c r="C17" s="14" t="s">
        <v>8</v>
      </c>
      <c r="D17" s="14" t="s">
        <v>44</v>
      </c>
      <c r="E17" s="17">
        <v>1064348</v>
      </c>
    </row>
    <row r="18" spans="1:5" x14ac:dyDescent="0.45">
      <c r="A18" s="14" t="s">
        <v>107</v>
      </c>
      <c r="B18" s="18" t="s">
        <v>108</v>
      </c>
      <c r="C18" s="14" t="s">
        <v>9</v>
      </c>
      <c r="D18" s="14" t="s">
        <v>9</v>
      </c>
      <c r="E18" s="15">
        <v>157230</v>
      </c>
    </row>
    <row r="19" spans="1:5" ht="14.65" thickBot="1" x14ac:dyDescent="0.5">
      <c r="A19" s="14" t="s">
        <v>109</v>
      </c>
      <c r="B19" s="18" t="s">
        <v>109</v>
      </c>
      <c r="C19" s="14" t="s">
        <v>9</v>
      </c>
      <c r="D19" s="14" t="s">
        <v>9</v>
      </c>
      <c r="E19" s="15">
        <v>277093</v>
      </c>
    </row>
    <row r="20" spans="1:5" ht="14.65" thickBot="1" x14ac:dyDescent="0.5">
      <c r="A20" s="14" t="s">
        <v>110</v>
      </c>
      <c r="B20" s="16" t="s">
        <v>111</v>
      </c>
      <c r="C20" s="14" t="s">
        <v>9</v>
      </c>
      <c r="D20" s="14" t="s">
        <v>9</v>
      </c>
      <c r="E20" s="15">
        <v>588900</v>
      </c>
    </row>
    <row r="21" spans="1:5" ht="14.65" thickBot="1" x14ac:dyDescent="0.5">
      <c r="A21" s="14" t="s">
        <v>112</v>
      </c>
      <c r="B21" s="18" t="s">
        <v>113</v>
      </c>
      <c r="C21" s="14" t="s">
        <v>11</v>
      </c>
      <c r="D21" s="14" t="s">
        <v>10</v>
      </c>
      <c r="E21" s="15">
        <v>325000</v>
      </c>
    </row>
    <row r="22" spans="1:5" ht="14.65" thickBot="1" x14ac:dyDescent="0.5">
      <c r="A22" s="14" t="s">
        <v>114</v>
      </c>
      <c r="B22" s="16" t="s">
        <v>115</v>
      </c>
      <c r="C22" s="14" t="s">
        <v>11</v>
      </c>
      <c r="D22" s="14" t="s">
        <v>10</v>
      </c>
      <c r="E22" s="15">
        <v>144000</v>
      </c>
    </row>
    <row r="23" spans="1:5" ht="14.65" thickBot="1" x14ac:dyDescent="0.5">
      <c r="A23" s="14" t="s">
        <v>116</v>
      </c>
      <c r="B23" s="16" t="s">
        <v>117</v>
      </c>
      <c r="C23" s="14" t="s">
        <v>10</v>
      </c>
      <c r="D23" s="14" t="s">
        <v>10</v>
      </c>
      <c r="E23" s="15">
        <v>488000</v>
      </c>
    </row>
    <row r="24" spans="1:5" ht="14.65" thickBot="1" x14ac:dyDescent="0.5">
      <c r="A24" s="14" t="s">
        <v>118</v>
      </c>
      <c r="B24" s="16" t="s">
        <v>119</v>
      </c>
      <c r="C24" s="14" t="s">
        <v>11</v>
      </c>
      <c r="D24" s="14" t="s">
        <v>10</v>
      </c>
      <c r="E24" s="15">
        <v>243281</v>
      </c>
    </row>
    <row r="25" spans="1:5" ht="14.65" thickBot="1" x14ac:dyDescent="0.5">
      <c r="A25" s="14" t="s">
        <v>120</v>
      </c>
      <c r="B25" s="16" t="s">
        <v>121</v>
      </c>
      <c r="C25" s="14" t="s">
        <v>11</v>
      </c>
      <c r="D25" s="14" t="s">
        <v>10</v>
      </c>
      <c r="E25" s="15">
        <v>50044</v>
      </c>
    </row>
    <row r="26" spans="1:5" ht="14.65" thickBot="1" x14ac:dyDescent="0.5">
      <c r="A26" s="14" t="s">
        <v>122</v>
      </c>
      <c r="B26" s="16" t="s">
        <v>123</v>
      </c>
      <c r="C26" s="14" t="s">
        <v>10</v>
      </c>
      <c r="D26" s="14" t="s">
        <v>10</v>
      </c>
      <c r="E26" s="15">
        <v>468393</v>
      </c>
    </row>
    <row r="27" spans="1:5" ht="14.65" thickBot="1" x14ac:dyDescent="0.5">
      <c r="A27" s="14" t="s">
        <v>124</v>
      </c>
      <c r="B27" s="16" t="s">
        <v>125</v>
      </c>
      <c r="C27" s="14" t="s">
        <v>10</v>
      </c>
      <c r="D27" s="14" t="s">
        <v>10</v>
      </c>
      <c r="E27" s="17">
        <v>1463769</v>
      </c>
    </row>
    <row r="28" spans="1:5" x14ac:dyDescent="0.45">
      <c r="A28" s="14" t="s">
        <v>126</v>
      </c>
      <c r="B28" s="19" t="s">
        <v>127</v>
      </c>
      <c r="C28" s="14" t="s">
        <v>10</v>
      </c>
      <c r="D28" s="14" t="s">
        <v>12</v>
      </c>
      <c r="E28" s="15">
        <v>100000</v>
      </c>
    </row>
    <row r="29" spans="1:5" x14ac:dyDescent="0.45">
      <c r="A29" s="14" t="s">
        <v>128</v>
      </c>
      <c r="B29" s="19" t="s">
        <v>129</v>
      </c>
      <c r="C29" s="14" t="s">
        <v>12</v>
      </c>
      <c r="D29" s="14" t="s">
        <v>12</v>
      </c>
      <c r="E29" s="15">
        <v>468993</v>
      </c>
    </row>
    <row r="30" spans="1:5" x14ac:dyDescent="0.45">
      <c r="A30" s="14" t="s">
        <v>130</v>
      </c>
      <c r="B30" s="19" t="s">
        <v>131</v>
      </c>
      <c r="C30" s="14" t="s">
        <v>12</v>
      </c>
      <c r="D30" s="14" t="s">
        <v>12</v>
      </c>
      <c r="E30" s="15">
        <v>518000</v>
      </c>
    </row>
    <row r="31" spans="1:5" x14ac:dyDescent="0.45">
      <c r="A31" s="14" t="s">
        <v>132</v>
      </c>
      <c r="B31" s="19" t="s">
        <v>133</v>
      </c>
      <c r="C31" s="14" t="s">
        <v>12</v>
      </c>
      <c r="D31" s="14" t="s">
        <v>12</v>
      </c>
      <c r="E31" s="15">
        <v>387500</v>
      </c>
    </row>
    <row r="32" spans="1:5" x14ac:dyDescent="0.45">
      <c r="A32" s="14" t="s">
        <v>134</v>
      </c>
      <c r="B32" s="19" t="s">
        <v>135</v>
      </c>
      <c r="C32" s="14" t="s">
        <v>12</v>
      </c>
      <c r="D32" s="14" t="s">
        <v>12</v>
      </c>
      <c r="E32" s="12">
        <v>679365</v>
      </c>
    </row>
    <row r="33" spans="3:5" ht="15.4" x14ac:dyDescent="0.45">
      <c r="E33" s="13">
        <f>SUM(E2:E32)</f>
        <v>18833373</v>
      </c>
    </row>
    <row r="34" spans="3:5" ht="15.4" x14ac:dyDescent="0.45">
      <c r="C34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0843-933C-469C-A9B9-415E71FCB9F5}">
  <dimension ref="A1:E10"/>
  <sheetViews>
    <sheetView workbookViewId="0">
      <selection activeCell="B23" sqref="B23"/>
    </sheetView>
  </sheetViews>
  <sheetFormatPr defaultRowHeight="14.25" x14ac:dyDescent="0.45"/>
  <cols>
    <col min="1" max="1" width="36.73046875" bestFit="1" customWidth="1"/>
    <col min="2" max="2" width="50.265625" bestFit="1" customWidth="1"/>
    <col min="3" max="3" width="18.59765625" bestFit="1" customWidth="1"/>
    <col min="4" max="4" width="11.1328125" bestFit="1" customWidth="1"/>
    <col min="5" max="5" width="15.3984375" bestFit="1" customWidth="1"/>
  </cols>
  <sheetData>
    <row r="1" spans="1:5" ht="15.75" thickBot="1" x14ac:dyDescent="0.5">
      <c r="A1" s="6" t="s">
        <v>19</v>
      </c>
      <c r="B1" s="6" t="s">
        <v>20</v>
      </c>
      <c r="C1" s="6" t="s">
        <v>1</v>
      </c>
      <c r="D1" s="6" t="s">
        <v>21</v>
      </c>
      <c r="E1" s="13" t="s">
        <v>22</v>
      </c>
    </row>
    <row r="2" spans="1:5" ht="14.65" thickBot="1" x14ac:dyDescent="0.5">
      <c r="A2" s="11" t="s">
        <v>136</v>
      </c>
      <c r="B2" s="20" t="s">
        <v>137</v>
      </c>
      <c r="C2" s="14" t="s">
        <v>6</v>
      </c>
      <c r="D2" s="11" t="s">
        <v>25</v>
      </c>
      <c r="E2" s="12">
        <v>3930000</v>
      </c>
    </row>
    <row r="3" spans="1:5" ht="14.65" thickBot="1" x14ac:dyDescent="0.5">
      <c r="A3" s="11" t="s">
        <v>114</v>
      </c>
      <c r="B3" s="20" t="s">
        <v>138</v>
      </c>
      <c r="C3" s="11" t="s">
        <v>4</v>
      </c>
      <c r="D3" s="11" t="s">
        <v>25</v>
      </c>
      <c r="E3" s="12">
        <v>4200000</v>
      </c>
    </row>
    <row r="4" spans="1:5" ht="14.65" thickBot="1" x14ac:dyDescent="0.5">
      <c r="A4" s="20" t="s">
        <v>139</v>
      </c>
      <c r="B4" s="20" t="s">
        <v>140</v>
      </c>
      <c r="C4" s="11" t="s">
        <v>5</v>
      </c>
      <c r="D4" s="11" t="s">
        <v>25</v>
      </c>
      <c r="E4" s="12">
        <v>4199365</v>
      </c>
    </row>
    <row r="5" spans="1:5" ht="14.65" thickBot="1" x14ac:dyDescent="0.5">
      <c r="A5" s="20" t="s">
        <v>141</v>
      </c>
      <c r="B5" s="20" t="s">
        <v>142</v>
      </c>
      <c r="C5" s="11" t="s">
        <v>4</v>
      </c>
      <c r="D5" s="11" t="s">
        <v>25</v>
      </c>
      <c r="E5" s="12">
        <v>4250000</v>
      </c>
    </row>
    <row r="6" spans="1:5" ht="14.65" thickBot="1" x14ac:dyDescent="0.5">
      <c r="A6" s="20" t="s">
        <v>143</v>
      </c>
      <c r="B6" s="20" t="s">
        <v>144</v>
      </c>
      <c r="C6" s="11" t="s">
        <v>5</v>
      </c>
      <c r="D6" s="11" t="s">
        <v>25</v>
      </c>
      <c r="E6" s="12">
        <v>2633665</v>
      </c>
    </row>
    <row r="7" spans="1:5" ht="14.65" thickBot="1" x14ac:dyDescent="0.5">
      <c r="A7" s="20" t="s">
        <v>145</v>
      </c>
      <c r="B7" s="20" t="s">
        <v>146</v>
      </c>
      <c r="C7" s="11" t="s">
        <v>10</v>
      </c>
      <c r="D7" s="11" t="s">
        <v>12</v>
      </c>
      <c r="E7" s="12">
        <v>2077958</v>
      </c>
    </row>
    <row r="8" spans="1:5" x14ac:dyDescent="0.45">
      <c r="A8" s="21" t="s">
        <v>128</v>
      </c>
      <c r="B8" s="22" t="s">
        <v>147</v>
      </c>
      <c r="C8" s="11" t="s">
        <v>12</v>
      </c>
      <c r="D8" s="11" t="s">
        <v>12</v>
      </c>
      <c r="E8" s="12">
        <v>2987670</v>
      </c>
    </row>
    <row r="9" spans="1:5" ht="15.4" x14ac:dyDescent="0.45">
      <c r="E9" s="13">
        <f>SUM(E2:E8)</f>
        <v>24278658</v>
      </c>
    </row>
    <row r="10" spans="1:5" ht="15.4" x14ac:dyDescent="0.45">
      <c r="C10" s="6" t="s">
        <v>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D5C514998EA041AEC6DB626849AF1F" ma:contentTypeVersion="13" ma:contentTypeDescription="Create a new document." ma:contentTypeScope="" ma:versionID="824dbf057fc006d845e6af12dc244f9f">
  <xsd:schema xmlns:xsd="http://www.w3.org/2001/XMLSchema" xmlns:xs="http://www.w3.org/2001/XMLSchema" xmlns:p="http://schemas.microsoft.com/office/2006/metadata/properties" xmlns:ns2="643b289c-f11c-48ca-8c99-7a44317c705b" xmlns:ns3="32a02632-1bd0-47a3-8ab0-809a410db0a8" targetNamespace="http://schemas.microsoft.com/office/2006/metadata/properties" ma:root="true" ma:fieldsID="ffcb924fa88ba3c04757e2cf63a00243" ns2:_="" ns3:_="">
    <xsd:import namespace="643b289c-f11c-48ca-8c99-7a44317c705b"/>
    <xsd:import namespace="32a02632-1bd0-47a3-8ab0-809a410db0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b289c-f11c-48ca-8c99-7a44317c7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02632-1bd0-47a3-8ab0-809a410db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39773-AE22-488D-AC25-F7AC3D0AD5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C5FA10-D50C-4DC6-9CD8-6985A59DB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b289c-f11c-48ca-8c99-7a44317c705b"/>
    <ds:schemaRef ds:uri="32a02632-1bd0-47a3-8ab0-809a410db0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00811C-51D4-46A3-A5A4-EDAE1F8229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CIF Data</vt:lpstr>
      <vt:lpstr>LIF</vt:lpstr>
      <vt:lpstr>MEND</vt:lpstr>
      <vt:lpstr>CDF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Millie Carrington</dc:creator>
  <cp:keywords/>
  <dc:description/>
  <cp:lastModifiedBy>Ashley Egan</cp:lastModifiedBy>
  <cp:revision/>
  <dcterms:created xsi:type="dcterms:W3CDTF">2022-03-09T17:26:30Z</dcterms:created>
  <dcterms:modified xsi:type="dcterms:W3CDTF">2022-03-11T15:52:41Z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0x0101000ED5C514998EA041AEC6DB626849AF1F</vt:lpwstr>
  </property>
</Properties>
</file>