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defaultThemeVersion="166925"/>
  <mc:AlternateContent xmlns:mc="http://schemas.openxmlformats.org/markup-compatibility/2006">
    <mc:Choice Requires="x15">
      <x15ac:absPath xmlns:x15ac="http://schemas.microsoft.com/office/spreadsheetml/2010/11/ac" url="\\acefile\sdrive\Head Office\! Arts Strategy\Learning and Skills\Children and Young People\Music Education Hubs\Quality\Hub Support Programme\Instrument research\"/>
    </mc:Choice>
  </mc:AlternateContent>
  <xr:revisionPtr revIDLastSave="0" documentId="8_{68CD9BBB-623C-4E99-99C2-809C9403F10D}" xr6:coauthVersionLast="41" xr6:coauthVersionMax="41" xr10:uidLastSave="{00000000-0000-0000-0000-000000000000}"/>
  <bookViews>
    <workbookView xWindow="-120" yWindow="-120" windowWidth="29040" windowHeight="15840" xr2:uid="{00000000-000D-0000-FFFF-FFFF00000000}"/>
  </bookViews>
  <sheets>
    <sheet name="ENTER DATA HERE" sheetId="9" r:id="rId1"/>
    <sheet name="Your wider opps purchases" sheetId="5" r:id="rId2"/>
    <sheet name="Your total stock" sheetId="1" r:id="rId3"/>
    <sheet name="Where to focu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6" i="1" l="1"/>
  <c r="O7" i="1"/>
  <c r="O8" i="1"/>
  <c r="O9" i="1"/>
  <c r="O10" i="1"/>
  <c r="O11" i="1"/>
  <c r="O12" i="1"/>
  <c r="P12" i="1" s="1"/>
  <c r="O13" i="1"/>
  <c r="O39" i="1" s="1"/>
  <c r="O14" i="1"/>
  <c r="O15" i="1"/>
  <c r="O16" i="1"/>
  <c r="O17" i="1"/>
  <c r="O18" i="1"/>
  <c r="O19" i="1"/>
  <c r="O43" i="1" s="1"/>
  <c r="O20" i="1"/>
  <c r="O21" i="1"/>
  <c r="O37" i="1" s="1"/>
  <c r="O22" i="1"/>
  <c r="O23" i="1"/>
  <c r="O24" i="1"/>
  <c r="O25" i="1"/>
  <c r="O26" i="1"/>
  <c r="O27" i="1"/>
  <c r="O28" i="1"/>
  <c r="P28" i="1" s="1"/>
  <c r="O29" i="1"/>
  <c r="P29" i="1" s="1"/>
  <c r="O30" i="1"/>
  <c r="O31" i="1"/>
  <c r="O32" i="1"/>
  <c r="O33" i="1"/>
  <c r="O5" i="1"/>
  <c r="N6" i="1"/>
  <c r="N7" i="1"/>
  <c r="P7" i="1" s="1"/>
  <c r="P41" i="1" s="1"/>
  <c r="N8" i="1"/>
  <c r="P8" i="1" s="1"/>
  <c r="N9" i="1"/>
  <c r="N10" i="1"/>
  <c r="N11" i="1"/>
  <c r="N12" i="1"/>
  <c r="N13" i="1"/>
  <c r="N14" i="1"/>
  <c r="N15" i="1"/>
  <c r="P15" i="1" s="1"/>
  <c r="N16" i="1"/>
  <c r="N39" i="1" s="1"/>
  <c r="N17" i="1"/>
  <c r="N18" i="1"/>
  <c r="N19" i="1"/>
  <c r="N20" i="1"/>
  <c r="N44" i="1"/>
  <c r="N21" i="1"/>
  <c r="N22" i="1"/>
  <c r="P22" i="1" s="1"/>
  <c r="P38" i="1" s="1"/>
  <c r="N23" i="1"/>
  <c r="P23" i="1" s="1"/>
  <c r="N24" i="1"/>
  <c r="N25" i="1"/>
  <c r="N26" i="1"/>
  <c r="N27" i="1"/>
  <c r="N28" i="1"/>
  <c r="N29" i="1"/>
  <c r="N30" i="1"/>
  <c r="P30" i="1" s="1"/>
  <c r="N31" i="1"/>
  <c r="P31" i="1" s="1"/>
  <c r="N32" i="1"/>
  <c r="N33" i="1"/>
  <c r="N5" i="1"/>
  <c r="M6" i="1"/>
  <c r="M7" i="1"/>
  <c r="M8" i="1"/>
  <c r="M9" i="1"/>
  <c r="P9" i="1" s="1"/>
  <c r="M10" i="1"/>
  <c r="P10" i="1" s="1"/>
  <c r="M11" i="1"/>
  <c r="M12" i="1"/>
  <c r="M13" i="1"/>
  <c r="M14" i="1"/>
  <c r="M15" i="1"/>
  <c r="M16" i="1"/>
  <c r="M17" i="1"/>
  <c r="P17" i="1" s="1"/>
  <c r="M18" i="1"/>
  <c r="P18" i="1" s="1"/>
  <c r="M19" i="1"/>
  <c r="M20" i="1"/>
  <c r="M21" i="1"/>
  <c r="M22" i="1"/>
  <c r="M23" i="1"/>
  <c r="M24" i="1"/>
  <c r="M25" i="1"/>
  <c r="P25" i="1" s="1"/>
  <c r="M26" i="1"/>
  <c r="P26" i="1" s="1"/>
  <c r="M27" i="1"/>
  <c r="M28" i="1"/>
  <c r="M29" i="1"/>
  <c r="M30" i="1"/>
  <c r="M31" i="1"/>
  <c r="M32" i="1"/>
  <c r="M33" i="1"/>
  <c r="P33" i="1" s="1"/>
  <c r="M5" i="1"/>
  <c r="P5" i="1" s="1"/>
  <c r="C8" i="5"/>
  <c r="D6" i="1" s="1"/>
  <c r="C9" i="5"/>
  <c r="D7" i="1" s="1"/>
  <c r="C10" i="5"/>
  <c r="D8" i="1" s="1"/>
  <c r="C11" i="5"/>
  <c r="C12" i="5"/>
  <c r="C13" i="5"/>
  <c r="C14" i="5"/>
  <c r="C15" i="5"/>
  <c r="C16" i="5"/>
  <c r="D14" i="1" s="1"/>
  <c r="C17" i="5"/>
  <c r="D15" i="1" s="1"/>
  <c r="C18" i="5"/>
  <c r="C19" i="5"/>
  <c r="C20" i="5"/>
  <c r="C21" i="5"/>
  <c r="D19" i="1" s="1"/>
  <c r="D43" i="1" s="1"/>
  <c r="C45" i="5"/>
  <c r="C22" i="5"/>
  <c r="D20" i="1" s="1"/>
  <c r="D44" i="1" s="1"/>
  <c r="C46" i="5"/>
  <c r="C23" i="5"/>
  <c r="C24" i="5"/>
  <c r="C25" i="5"/>
  <c r="C26" i="5"/>
  <c r="D24" i="1" s="1"/>
  <c r="C27" i="5"/>
  <c r="C28" i="5"/>
  <c r="D26" i="1" s="1"/>
  <c r="C29" i="5"/>
  <c r="C30" i="5"/>
  <c r="D28" i="1"/>
  <c r="C31" i="5"/>
  <c r="C32" i="5"/>
  <c r="C33" i="5"/>
  <c r="C34" i="5"/>
  <c r="D32" i="1" s="1"/>
  <c r="C35" i="5"/>
  <c r="C7" i="5"/>
  <c r="C36" i="5" s="1"/>
  <c r="P14" i="1"/>
  <c r="P6" i="1"/>
  <c r="O38" i="1"/>
  <c r="O40" i="1"/>
  <c r="D18" i="1"/>
  <c r="P11" i="1"/>
  <c r="P16" i="1"/>
  <c r="D16" i="1"/>
  <c r="D12" i="1"/>
  <c r="D42" i="1" s="1"/>
  <c r="C40" i="5"/>
  <c r="D31" i="1"/>
  <c r="D10" i="1"/>
  <c r="D22" i="1"/>
  <c r="D30" i="1"/>
  <c r="P24" i="1"/>
  <c r="N38" i="1"/>
  <c r="D29" i="1"/>
  <c r="C42" i="5"/>
  <c r="D17" i="1"/>
  <c r="P32" i="1"/>
  <c r="O41" i="1"/>
  <c r="P20" i="1"/>
  <c r="P44" i="1" s="1"/>
  <c r="O44" i="1"/>
  <c r="D33" i="1"/>
  <c r="D21" i="1"/>
  <c r="C39" i="5"/>
  <c r="D9" i="1"/>
  <c r="N37" i="1"/>
  <c r="D25" i="1"/>
  <c r="C44" i="5"/>
  <c r="D13" i="1"/>
  <c r="P27" i="1"/>
  <c r="P19" i="1"/>
  <c r="P43" i="1" s="1"/>
  <c r="N43" i="1"/>
  <c r="M34" i="1"/>
  <c r="D27" i="1"/>
  <c r="D23" i="1"/>
  <c r="D11" i="1"/>
  <c r="P40" i="1" l="1"/>
  <c r="P42" i="1"/>
  <c r="P21" i="1"/>
  <c r="N40" i="1"/>
  <c r="N45" i="1" s="1"/>
  <c r="P37" i="1"/>
  <c r="P45" i="1" s="1"/>
  <c r="N41" i="1"/>
  <c r="N42" i="1"/>
  <c r="N34" i="1"/>
  <c r="P34" i="1" s="1"/>
  <c r="P13" i="1"/>
  <c r="P39" i="1" s="1"/>
  <c r="O34" i="1"/>
  <c r="O42" i="1"/>
  <c r="O45" i="1" s="1"/>
  <c r="D27" i="5"/>
  <c r="D25" i="5"/>
  <c r="D13" i="5"/>
  <c r="D16" i="5"/>
  <c r="D14" i="5"/>
  <c r="D31" i="5"/>
  <c r="D24" i="5"/>
  <c r="D15" i="5"/>
  <c r="C43" i="5"/>
  <c r="D34" i="5"/>
  <c r="C41" i="5"/>
  <c r="C47" i="5" s="1"/>
  <c r="D43" i="5" s="1"/>
  <c r="D5" i="1"/>
  <c r="D39" i="1" s="1"/>
  <c r="D40" i="1"/>
  <c r="D37" i="1"/>
  <c r="D38" i="1"/>
  <c r="D41" i="1"/>
  <c r="D20" i="5"/>
  <c r="D17" i="5"/>
  <c r="D8" i="5"/>
  <c r="D28" i="5"/>
  <c r="D18" i="5"/>
  <c r="D9" i="5"/>
  <c r="D23" i="5"/>
  <c r="D10" i="5"/>
  <c r="D30" i="5"/>
  <c r="D11" i="5"/>
  <c r="D29" i="5"/>
  <c r="D32" i="5"/>
  <c r="D21" i="5"/>
  <c r="D33" i="5"/>
  <c r="D7" i="5"/>
  <c r="D19" i="5"/>
  <c r="D22" i="5"/>
  <c r="D12" i="5"/>
  <c r="D26" i="5"/>
  <c r="D35" i="5"/>
  <c r="L35" i="5"/>
  <c r="J33" i="5"/>
  <c r="H31" i="5"/>
  <c r="F30" i="7"/>
  <c r="K26" i="5"/>
  <c r="G23" i="7"/>
  <c r="I24" i="5"/>
  <c r="K18" i="5"/>
  <c r="F14" i="7"/>
  <c r="H15" i="5"/>
  <c r="L11" i="5"/>
  <c r="H13" i="5"/>
  <c r="F12" i="7"/>
  <c r="L25" i="5"/>
  <c r="H29" i="5"/>
  <c r="F28" i="7"/>
  <c r="K32" i="5"/>
  <c r="H32" i="5"/>
  <c r="F31" i="7"/>
  <c r="J34" i="5"/>
  <c r="J26" i="5"/>
  <c r="F23" i="7"/>
  <c r="H24" i="5"/>
  <c r="J10" i="5"/>
  <c r="G11" i="5"/>
  <c r="J14" i="5"/>
  <c r="H20" i="5"/>
  <c r="F19" i="7"/>
  <c r="K23" i="5"/>
  <c r="G27" i="5"/>
  <c r="I29" i="5"/>
  <c r="G28" i="7"/>
  <c r="L32" i="5"/>
  <c r="K29" i="5"/>
  <c r="G34" i="5"/>
  <c r="K14" i="5"/>
  <c r="I10" i="5"/>
  <c r="G9" i="7"/>
  <c r="I26" i="5"/>
  <c r="G25" i="7"/>
  <c r="J35" i="5"/>
  <c r="F32" i="7"/>
  <c r="H33" i="5"/>
  <c r="K28" i="5"/>
  <c r="G24" i="5"/>
  <c r="J19" i="5"/>
  <c r="L13" i="5"/>
  <c r="L43" i="5" s="1"/>
  <c r="J13" i="5"/>
  <c r="G19" i="7"/>
  <c r="I20" i="5"/>
  <c r="I28" i="5"/>
  <c r="G27" i="7"/>
  <c r="L31" i="5"/>
  <c r="L30" i="5"/>
  <c r="F25" i="7"/>
  <c r="H26" i="5"/>
  <c r="F17" i="7"/>
  <c r="H18" i="5"/>
  <c r="K13" i="5"/>
  <c r="I11" i="5"/>
  <c r="G10" i="7"/>
  <c r="L34" i="5"/>
  <c r="I31" i="5"/>
  <c r="G30" i="7"/>
  <c r="G29" i="5"/>
  <c r="K25" i="5"/>
  <c r="K17" i="5"/>
  <c r="F13" i="7"/>
  <c r="H14" i="5"/>
  <c r="L10" i="5"/>
  <c r="G15" i="5"/>
  <c r="I32" i="5"/>
  <c r="G31" i="7"/>
  <c r="G30" i="5"/>
  <c r="H23" i="5"/>
  <c r="F22" i="7"/>
  <c r="K10" i="5"/>
  <c r="G13" i="7"/>
  <c r="I14" i="5"/>
  <c r="L17" i="5"/>
  <c r="J23" i="5"/>
  <c r="G29" i="7"/>
  <c r="I30" i="5"/>
  <c r="L28" i="5"/>
  <c r="J18" i="5"/>
  <c r="F27" i="7"/>
  <c r="H28" i="5"/>
  <c r="J30" i="5"/>
  <c r="G26" i="5"/>
  <c r="G33" i="7"/>
  <c r="I34" i="5"/>
  <c r="G32" i="5"/>
  <c r="J27" i="5"/>
  <c r="H27" i="5"/>
  <c r="F26" i="7"/>
  <c r="J29" i="5"/>
  <c r="J28" i="5"/>
  <c r="J20" i="5"/>
  <c r="G17" i="5"/>
  <c r="F9" i="7"/>
  <c r="H10" i="5"/>
  <c r="J24" i="5"/>
  <c r="G21" i="5"/>
  <c r="G45" i="5" s="1"/>
  <c r="J16" i="5"/>
  <c r="I19" i="5"/>
  <c r="E14" i="7"/>
  <c r="L7" i="5"/>
  <c r="J25" i="5"/>
  <c r="I33" i="5"/>
  <c r="G32" i="7"/>
  <c r="I25" i="5"/>
  <c r="G24" i="7"/>
  <c r="G23" i="5"/>
  <c r="K15" i="5"/>
  <c r="H17" i="5"/>
  <c r="F16" i="7"/>
  <c r="G17" i="7"/>
  <c r="I18" i="5"/>
  <c r="G10" i="5"/>
  <c r="G33" i="5"/>
  <c r="J12" i="5"/>
  <c r="K33" i="5"/>
  <c r="L21" i="5"/>
  <c r="L45" i="5" s="1"/>
  <c r="K34" i="5"/>
  <c r="J17" i="5"/>
  <c r="G14" i="5"/>
  <c r="G28" i="5"/>
  <c r="L33" i="5"/>
  <c r="I13" i="5"/>
  <c r="G12" i="7"/>
  <c r="L24" i="5"/>
  <c r="G35" i="5"/>
  <c r="F33" i="7"/>
  <c r="H34" i="5"/>
  <c r="J21" i="5"/>
  <c r="L29" i="5"/>
  <c r="J11" i="5"/>
  <c r="L15" i="5"/>
  <c r="F34" i="7"/>
  <c r="H35" i="5"/>
  <c r="L26" i="5"/>
  <c r="L18" i="5"/>
  <c r="J8" i="5"/>
  <c r="G13" i="5"/>
  <c r="K22" i="5"/>
  <c r="K46" i="5" s="1"/>
  <c r="E33" i="7"/>
  <c r="F6" i="7"/>
  <c r="G7" i="5"/>
  <c r="G19" i="5"/>
  <c r="G42" i="5" s="1"/>
  <c r="L27" i="5"/>
  <c r="J9" i="5"/>
  <c r="J15" i="5"/>
  <c r="G20" i="5"/>
  <c r="K24" i="5"/>
  <c r="J31" i="5"/>
  <c r="K35" i="5"/>
  <c r="G31" i="5"/>
  <c r="K27" i="5"/>
  <c r="L20" i="5"/>
  <c r="G16" i="7"/>
  <c r="I17" i="5"/>
  <c r="K11" i="5"/>
  <c r="J22" i="5"/>
  <c r="K31" i="5"/>
  <c r="G6" i="7"/>
  <c r="G18" i="5"/>
  <c r="H25" i="5"/>
  <c r="F24" i="7"/>
  <c r="K20" i="5"/>
  <c r="F10" i="7"/>
  <c r="H11" i="5"/>
  <c r="L23" i="5"/>
  <c r="K30" i="5"/>
  <c r="I35" i="5"/>
  <c r="G34" i="7"/>
  <c r="I27" i="5"/>
  <c r="G26" i="7"/>
  <c r="L14" i="5"/>
  <c r="J32" i="5"/>
  <c r="H30" i="5"/>
  <c r="F29" i="7"/>
  <c r="G22" i="7"/>
  <c r="I23" i="5"/>
  <c r="G14" i="7"/>
  <c r="I15" i="5"/>
  <c r="E13" i="7"/>
  <c r="H13" i="7" s="1"/>
  <c r="E24" i="7"/>
  <c r="G25" i="5"/>
  <c r="G22" i="5"/>
  <c r="G46" i="5" s="1"/>
  <c r="L22" i="5"/>
  <c r="L46" i="5" s="1"/>
  <c r="K12" i="5"/>
  <c r="E21" i="7"/>
  <c r="E45" i="7" s="1"/>
  <c r="E8" i="7"/>
  <c r="E17" i="7"/>
  <c r="I9" i="5"/>
  <c r="K7" i="5"/>
  <c r="E11" i="7"/>
  <c r="E43" i="7" s="1"/>
  <c r="E34" i="7"/>
  <c r="L16" i="5"/>
  <c r="E12" i="7"/>
  <c r="E32" i="7"/>
  <c r="K21" i="5"/>
  <c r="K45" i="5" s="1"/>
  <c r="E29" i="7"/>
  <c r="E27" i="7"/>
  <c r="H27" i="7" s="1"/>
  <c r="H21" i="5"/>
  <c r="H45" i="5" s="1"/>
  <c r="E25" i="7"/>
  <c r="H25" i="7" s="1"/>
  <c r="E30" i="7"/>
  <c r="H19" i="5"/>
  <c r="H42" i="5" s="1"/>
  <c r="J7" i="5"/>
  <c r="E15" i="7"/>
  <c r="H7" i="5"/>
  <c r="E20" i="7"/>
  <c r="E44" i="7" s="1"/>
  <c r="E16" i="7"/>
  <c r="E31" i="7"/>
  <c r="G11" i="7"/>
  <c r="H12" i="5"/>
  <c r="G7" i="7"/>
  <c r="F8" i="7"/>
  <c r="G15" i="7"/>
  <c r="I7" i="5"/>
  <c r="G20" i="7"/>
  <c r="G44" i="7" s="1"/>
  <c r="H9" i="5"/>
  <c r="I12" i="5"/>
  <c r="E6" i="7"/>
  <c r="K9" i="5"/>
  <c r="L19" i="5"/>
  <c r="F20" i="7"/>
  <c r="F44" i="7" s="1"/>
  <c r="F18" i="7"/>
  <c r="I21" i="5"/>
  <c r="I45" i="5"/>
  <c r="G9" i="5"/>
  <c r="F21" i="7"/>
  <c r="K16" i="5"/>
  <c r="E22" i="7"/>
  <c r="E26" i="7"/>
  <c r="G21" i="7"/>
  <c r="G45" i="7"/>
  <c r="E28" i="7"/>
  <c r="H28" i="7" s="1"/>
  <c r="I22" i="5"/>
  <c r="I46" i="5" s="1"/>
  <c r="G18" i="7"/>
  <c r="H8" i="5"/>
  <c r="H39" i="5"/>
  <c r="L12" i="5"/>
  <c r="E23" i="7"/>
  <c r="H22" i="5"/>
  <c r="H46" i="5" s="1"/>
  <c r="F11" i="7"/>
  <c r="H16" i="5"/>
  <c r="E18" i="7"/>
  <c r="H18" i="7" s="1"/>
  <c r="K8" i="5"/>
  <c r="K19" i="5"/>
  <c r="G8" i="7"/>
  <c r="G42" i="7" s="1"/>
  <c r="F33" i="5"/>
  <c r="P33" i="5" s="1"/>
  <c r="X33" i="5" s="1"/>
  <c r="E19" i="7"/>
  <c r="E41" i="7" s="1"/>
  <c r="E7" i="7"/>
  <c r="F26" i="5"/>
  <c r="R26" i="5" s="1"/>
  <c r="Z26" i="5" s="1"/>
  <c r="F11" i="5"/>
  <c r="H9" i="1" s="1"/>
  <c r="T9" i="1" s="1"/>
  <c r="E10" i="7"/>
  <c r="I16" i="5"/>
  <c r="L8" i="5"/>
  <c r="L39" i="5" s="1"/>
  <c r="F15" i="7"/>
  <c r="F28" i="5"/>
  <c r="F7" i="7"/>
  <c r="F38" i="7" s="1"/>
  <c r="F18" i="5"/>
  <c r="L9" i="5"/>
  <c r="E9" i="7"/>
  <c r="F25" i="5"/>
  <c r="F17" i="5"/>
  <c r="I8" i="5"/>
  <c r="F27" i="5"/>
  <c r="F30" i="5"/>
  <c r="H28" i="1" s="1"/>
  <c r="T28" i="1" s="1"/>
  <c r="F10" i="5"/>
  <c r="F29" i="5"/>
  <c r="H27" i="1"/>
  <c r="T27" i="1" s="1"/>
  <c r="F34" i="5"/>
  <c r="H32" i="1" s="1"/>
  <c r="T32" i="1" s="1"/>
  <c r="F19" i="5"/>
  <c r="R19" i="5" s="1"/>
  <c r="Z19" i="5" s="1"/>
  <c r="F14" i="5"/>
  <c r="Q14" i="5"/>
  <c r="Y14" i="5" s="1"/>
  <c r="F20" i="5"/>
  <c r="R20" i="5" s="1"/>
  <c r="Z20" i="5" s="1"/>
  <c r="F9" i="5"/>
  <c r="F8" i="5"/>
  <c r="N8" i="5" s="1"/>
  <c r="H6" i="1"/>
  <c r="F32" i="5"/>
  <c r="F31" i="5"/>
  <c r="Q31" i="5" s="1"/>
  <c r="Y31" i="5" s="1"/>
  <c r="F24" i="5"/>
  <c r="Q24" i="5" s="1"/>
  <c r="Y24" i="5" s="1"/>
  <c r="F21" i="5"/>
  <c r="H19" i="1" s="1"/>
  <c r="F22" i="5"/>
  <c r="H20" i="1" s="1"/>
  <c r="T20" i="1" s="1"/>
  <c r="F12" i="5"/>
  <c r="O12" i="5" s="1"/>
  <c r="H10" i="1"/>
  <c r="F35" i="5"/>
  <c r="O35" i="5" s="1"/>
  <c r="W35" i="5" s="1"/>
  <c r="G8" i="5"/>
  <c r="O8" i="5" s="1"/>
  <c r="G16" i="5"/>
  <c r="G12" i="5"/>
  <c r="G44" i="5" s="1"/>
  <c r="F13" i="5"/>
  <c r="H11" i="1" s="1"/>
  <c r="F16" i="5"/>
  <c r="F23" i="5"/>
  <c r="Q23" i="5" s="1"/>
  <c r="Y23" i="5" s="1"/>
  <c r="F7" i="5"/>
  <c r="F15" i="5"/>
  <c r="Q42" i="1" l="1"/>
  <c r="Q39" i="1"/>
  <c r="Q44" i="1"/>
  <c r="Q37" i="1"/>
  <c r="D46" i="5"/>
  <c r="D45" i="5"/>
  <c r="Q16" i="5"/>
  <c r="S7" i="5"/>
  <c r="T16" i="5"/>
  <c r="AB16" i="5" s="1"/>
  <c r="H14" i="1"/>
  <c r="T14" i="1" s="1"/>
  <c r="C15" i="7" s="1"/>
  <c r="Q9" i="5"/>
  <c r="Y9" i="5" s="1"/>
  <c r="E39" i="7"/>
  <c r="H18" i="1"/>
  <c r="R29" i="5"/>
  <c r="Z29" i="5" s="1"/>
  <c r="F39" i="7"/>
  <c r="L44" i="5"/>
  <c r="G38" i="7"/>
  <c r="S10" i="5"/>
  <c r="AA10" i="5" s="1"/>
  <c r="D40" i="5"/>
  <c r="D47" i="5" s="1"/>
  <c r="D44" i="5"/>
  <c r="N31" i="5"/>
  <c r="V31" i="5" s="1"/>
  <c r="G43" i="7"/>
  <c r="K41" i="5"/>
  <c r="D34" i="1"/>
  <c r="E17" i="1" s="1"/>
  <c r="P16" i="5"/>
  <c r="X16" i="5" s="1"/>
  <c r="G41" i="7"/>
  <c r="H31" i="7"/>
  <c r="D42" i="5"/>
  <c r="H17" i="1"/>
  <c r="H31" i="1"/>
  <c r="H11" i="7"/>
  <c r="P23" i="5"/>
  <c r="X23" i="5" s="1"/>
  <c r="R18" i="5"/>
  <c r="Z18" i="5" s="1"/>
  <c r="S22" i="5"/>
  <c r="S46" i="5" s="1"/>
  <c r="AA46" i="5" s="1"/>
  <c r="G39" i="7"/>
  <c r="E42" i="7"/>
  <c r="H17" i="7"/>
  <c r="H16" i="7"/>
  <c r="D41" i="5"/>
  <c r="D39" i="5"/>
  <c r="G35" i="7"/>
  <c r="K44" i="5"/>
  <c r="P15" i="5"/>
  <c r="X15" i="5" s="1"/>
  <c r="H5" i="1"/>
  <c r="T5" i="1" s="1"/>
  <c r="H33" i="1"/>
  <c r="T33" i="1" s="1"/>
  <c r="C34" i="7" s="1"/>
  <c r="J34" i="7" s="1"/>
  <c r="S17" i="5"/>
  <c r="AA17" i="5" s="1"/>
  <c r="I40" i="5"/>
  <c r="H24" i="1"/>
  <c r="H40" i="5"/>
  <c r="H47" i="5" s="1"/>
  <c r="O22" i="5"/>
  <c r="S26" i="5"/>
  <c r="AA26" i="5" s="1"/>
  <c r="E31" i="1"/>
  <c r="E18" i="1"/>
  <c r="E32" i="1"/>
  <c r="E5" i="1"/>
  <c r="E12" i="1"/>
  <c r="E6" i="1"/>
  <c r="E28" i="1"/>
  <c r="E22" i="1"/>
  <c r="E23" i="1"/>
  <c r="E14" i="1"/>
  <c r="D45" i="1"/>
  <c r="E41" i="1" s="1"/>
  <c r="O34" i="5"/>
  <c r="W34" i="5" s="1"/>
  <c r="Q22" i="5"/>
  <c r="T32" i="5"/>
  <c r="AB32" i="5" s="1"/>
  <c r="N29" i="5"/>
  <c r="V29" i="5" s="1"/>
  <c r="G43" i="5"/>
  <c r="K43" i="5"/>
  <c r="H34" i="7"/>
  <c r="K39" i="5"/>
  <c r="Q20" i="5"/>
  <c r="Y20" i="5" s="1"/>
  <c r="F42" i="7"/>
  <c r="H30" i="7"/>
  <c r="E24" i="1"/>
  <c r="L42" i="5"/>
  <c r="K40" i="5"/>
  <c r="P31" i="5"/>
  <c r="X31" i="5" s="1"/>
  <c r="H15" i="7"/>
  <c r="K42" i="5"/>
  <c r="K47" i="5" s="1"/>
  <c r="H6" i="7"/>
  <c r="H8" i="7"/>
  <c r="H14" i="7"/>
  <c r="H29" i="1"/>
  <c r="T29" i="1" s="1"/>
  <c r="H10" i="7"/>
  <c r="H30" i="1"/>
  <c r="T30" i="1" s="1"/>
  <c r="X30" i="1" s="1"/>
  <c r="H22" i="7"/>
  <c r="G39" i="5"/>
  <c r="G40" i="7"/>
  <c r="E13" i="1"/>
  <c r="G41" i="5"/>
  <c r="G40" i="5"/>
  <c r="H21" i="1"/>
  <c r="T21" i="1" s="1"/>
  <c r="H23" i="7"/>
  <c r="L40" i="5"/>
  <c r="H43" i="5"/>
  <c r="I43" i="5"/>
  <c r="H44" i="5"/>
  <c r="D36" i="5"/>
  <c r="Q40" i="1"/>
  <c r="Q41" i="1"/>
  <c r="Q38" i="1"/>
  <c r="E11" i="1"/>
  <c r="Q43" i="1"/>
  <c r="W20" i="1"/>
  <c r="C21" i="7"/>
  <c r="T44" i="1"/>
  <c r="X20" i="1"/>
  <c r="X14" i="1"/>
  <c r="H43" i="1"/>
  <c r="T19" i="1"/>
  <c r="X27" i="1"/>
  <c r="C28" i="7"/>
  <c r="W27" i="1"/>
  <c r="T11" i="1"/>
  <c r="T18" i="1"/>
  <c r="C33" i="7"/>
  <c r="X32" i="1"/>
  <c r="N10" i="5"/>
  <c r="V10" i="5" s="1"/>
  <c r="Q10" i="5"/>
  <c r="Y10" i="5" s="1"/>
  <c r="P10" i="5"/>
  <c r="X10" i="5" s="1"/>
  <c r="H8" i="1"/>
  <c r="O10" i="5"/>
  <c r="W10" i="5" s="1"/>
  <c r="R10" i="5"/>
  <c r="Z10" i="5" s="1"/>
  <c r="T10" i="5"/>
  <c r="AB10" i="5" s="1"/>
  <c r="P25" i="5"/>
  <c r="X25" i="5" s="1"/>
  <c r="S25" i="5"/>
  <c r="AA25" i="5" s="1"/>
  <c r="N25" i="5"/>
  <c r="V25" i="5" s="1"/>
  <c r="T25" i="5"/>
  <c r="AB25" i="5" s="1"/>
  <c r="Q25" i="5"/>
  <c r="Y25" i="5" s="1"/>
  <c r="O25" i="5"/>
  <c r="W25" i="5" s="1"/>
  <c r="R25" i="5"/>
  <c r="Z25" i="5" s="1"/>
  <c r="H23" i="1"/>
  <c r="P28" i="5"/>
  <c r="X28" i="5" s="1"/>
  <c r="S28" i="5"/>
  <c r="AA28" i="5" s="1"/>
  <c r="T28" i="5"/>
  <c r="AB28" i="5" s="1"/>
  <c r="N28" i="5"/>
  <c r="V28" i="5" s="1"/>
  <c r="Q28" i="5"/>
  <c r="Y28" i="5" s="1"/>
  <c r="O28" i="5"/>
  <c r="W28" i="5" s="1"/>
  <c r="H26" i="1"/>
  <c r="R28" i="5"/>
  <c r="Z28" i="5" s="1"/>
  <c r="W32" i="1"/>
  <c r="W12" i="5"/>
  <c r="F41" i="7"/>
  <c r="R7" i="5"/>
  <c r="N24" i="5"/>
  <c r="V24" i="5" s="1"/>
  <c r="T24" i="5"/>
  <c r="AB24" i="5" s="1"/>
  <c r="P24" i="5"/>
  <c r="X24" i="5" s="1"/>
  <c r="S24" i="5"/>
  <c r="AA24" i="5" s="1"/>
  <c r="O24" i="5"/>
  <c r="W24" i="5" s="1"/>
  <c r="H22" i="1"/>
  <c r="P20" i="5"/>
  <c r="X20" i="5" s="1"/>
  <c r="N20" i="5"/>
  <c r="V20" i="5" s="1"/>
  <c r="T20" i="5"/>
  <c r="AB20" i="5" s="1"/>
  <c r="O20" i="5"/>
  <c r="W20" i="5" s="1"/>
  <c r="S20" i="5"/>
  <c r="AA20" i="5" s="1"/>
  <c r="P32" i="5"/>
  <c r="X32" i="5" s="1"/>
  <c r="Q21" i="5"/>
  <c r="K36" i="5"/>
  <c r="H26" i="7"/>
  <c r="F43" i="7"/>
  <c r="S13" i="5"/>
  <c r="AA13" i="5" s="1"/>
  <c r="R13" i="5"/>
  <c r="Z13" i="5" s="1"/>
  <c r="N13" i="5"/>
  <c r="V13" i="5" s="1"/>
  <c r="Q13" i="5"/>
  <c r="Y13" i="5" s="1"/>
  <c r="O13" i="5"/>
  <c r="W13" i="5" s="1"/>
  <c r="P13" i="5"/>
  <c r="X13" i="5" s="1"/>
  <c r="T24" i="1"/>
  <c r="H41" i="5"/>
  <c r="H36" i="5"/>
  <c r="L36" i="5"/>
  <c r="L41" i="5"/>
  <c r="T10" i="1"/>
  <c r="T31" i="1"/>
  <c r="T17" i="1"/>
  <c r="H40" i="1"/>
  <c r="N17" i="5"/>
  <c r="V17" i="5" s="1"/>
  <c r="P17" i="5"/>
  <c r="X17" i="5" s="1"/>
  <c r="Q17" i="5"/>
  <c r="Y17" i="5" s="1"/>
  <c r="O17" i="5"/>
  <c r="W17" i="5" s="1"/>
  <c r="T17" i="5"/>
  <c r="AB17" i="5" s="1"/>
  <c r="H15" i="1"/>
  <c r="R17" i="5"/>
  <c r="Z17" i="5" s="1"/>
  <c r="O18" i="5"/>
  <c r="W18" i="5" s="1"/>
  <c r="T18" i="5"/>
  <c r="AB18" i="5" s="1"/>
  <c r="P18" i="5"/>
  <c r="X18" i="5" s="1"/>
  <c r="N18" i="5"/>
  <c r="V18" i="5" s="1"/>
  <c r="S18" i="5"/>
  <c r="AA18" i="5" s="1"/>
  <c r="Q18" i="5"/>
  <c r="Y18" i="5" s="1"/>
  <c r="H16" i="1"/>
  <c r="H19" i="7"/>
  <c r="G36" i="5"/>
  <c r="X28" i="1"/>
  <c r="W28" i="1"/>
  <c r="C29" i="7"/>
  <c r="W29" i="1"/>
  <c r="C30" i="7"/>
  <c r="X29" i="1"/>
  <c r="R14" i="5"/>
  <c r="Z14" i="5" s="1"/>
  <c r="P14" i="5"/>
  <c r="X14" i="5" s="1"/>
  <c r="O14" i="5"/>
  <c r="W14" i="5" s="1"/>
  <c r="T14" i="5"/>
  <c r="AB14" i="5" s="1"/>
  <c r="H12" i="1"/>
  <c r="S14" i="5"/>
  <c r="AA14" i="5" s="1"/>
  <c r="Q40" i="5"/>
  <c r="Y40" i="5" s="1"/>
  <c r="Y16" i="5"/>
  <c r="T13" i="5"/>
  <c r="AB13" i="5" s="1"/>
  <c r="N12" i="5"/>
  <c r="F44" i="5"/>
  <c r="P12" i="5"/>
  <c r="T12" i="5"/>
  <c r="S12" i="5"/>
  <c r="R12" i="5"/>
  <c r="Q12" i="5"/>
  <c r="T19" i="5"/>
  <c r="F42" i="5"/>
  <c r="Q19" i="5"/>
  <c r="N19" i="5"/>
  <c r="S19" i="5"/>
  <c r="P19" i="5"/>
  <c r="O19" i="5"/>
  <c r="T21" i="5"/>
  <c r="P21" i="5"/>
  <c r="R24" i="5"/>
  <c r="Z24" i="5" s="1"/>
  <c r="S30" i="5"/>
  <c r="AA30" i="5" s="1"/>
  <c r="T30" i="5"/>
  <c r="AB30" i="5" s="1"/>
  <c r="I39" i="5"/>
  <c r="N14" i="5"/>
  <c r="V14" i="5" s="1"/>
  <c r="V8" i="5"/>
  <c r="P7" i="5"/>
  <c r="S32" i="5"/>
  <c r="AA32" i="5" s="1"/>
  <c r="O32" i="5"/>
  <c r="W32" i="5" s="1"/>
  <c r="Q32" i="5"/>
  <c r="Y32" i="5" s="1"/>
  <c r="R32" i="5"/>
  <c r="Z32" i="5" s="1"/>
  <c r="F43" i="5"/>
  <c r="T9" i="5"/>
  <c r="P9" i="5"/>
  <c r="N9" i="5"/>
  <c r="R9" i="5"/>
  <c r="O9" i="5"/>
  <c r="S9" i="5"/>
  <c r="H7" i="1"/>
  <c r="W8" i="5"/>
  <c r="E38" i="7"/>
  <c r="E35" i="7"/>
  <c r="H9" i="7"/>
  <c r="W9" i="1"/>
  <c r="X9" i="1"/>
  <c r="C10" i="7"/>
  <c r="N32" i="5"/>
  <c r="V32" i="5" s="1"/>
  <c r="F40" i="7"/>
  <c r="H44" i="1"/>
  <c r="O15" i="5"/>
  <c r="W15" i="5" s="1"/>
  <c r="N15" i="5"/>
  <c r="V15" i="5" s="1"/>
  <c r="S15" i="5"/>
  <c r="AA15" i="5" s="1"/>
  <c r="R15" i="5"/>
  <c r="Z15" i="5" s="1"/>
  <c r="H13" i="1"/>
  <c r="Q15" i="5"/>
  <c r="Y15" i="5" s="1"/>
  <c r="T15" i="5"/>
  <c r="AB15" i="5" s="1"/>
  <c r="N21" i="5"/>
  <c r="R21" i="5"/>
  <c r="O21" i="5"/>
  <c r="S21" i="5"/>
  <c r="F45" i="5"/>
  <c r="T6" i="1"/>
  <c r="F39" i="5"/>
  <c r="Q27" i="5"/>
  <c r="Y27" i="5" s="1"/>
  <c r="R27" i="5"/>
  <c r="Z27" i="5" s="1"/>
  <c r="T27" i="5"/>
  <c r="AB27" i="5" s="1"/>
  <c r="H25" i="1"/>
  <c r="S27" i="5"/>
  <c r="AA27" i="5" s="1"/>
  <c r="P27" i="5"/>
  <c r="X27" i="5" s="1"/>
  <c r="O27" i="5"/>
  <c r="W27" i="5" s="1"/>
  <c r="N27" i="5"/>
  <c r="V27" i="5" s="1"/>
  <c r="AA7" i="5"/>
  <c r="O23" i="5"/>
  <c r="W23" i="5" s="1"/>
  <c r="R23" i="5"/>
  <c r="Z23" i="5" s="1"/>
  <c r="R22" i="5"/>
  <c r="F46" i="5"/>
  <c r="N22" i="5"/>
  <c r="P22" i="5"/>
  <c r="R8" i="5"/>
  <c r="P34" i="5"/>
  <c r="X34" i="5" s="1"/>
  <c r="Q34" i="5"/>
  <c r="Y34" i="5" s="1"/>
  <c r="T34" i="5"/>
  <c r="AB34" i="5" s="1"/>
  <c r="S34" i="5"/>
  <c r="AA34" i="5" s="1"/>
  <c r="N34" i="5"/>
  <c r="V34" i="5" s="1"/>
  <c r="R34" i="5"/>
  <c r="Z34" i="5" s="1"/>
  <c r="Q8" i="5"/>
  <c r="Q29" i="5"/>
  <c r="Y29" i="5" s="1"/>
  <c r="O29" i="5"/>
  <c r="W29" i="5" s="1"/>
  <c r="N7" i="5"/>
  <c r="Q26" i="5"/>
  <c r="Y26" i="5" s="1"/>
  <c r="O26" i="5"/>
  <c r="W26" i="5" s="1"/>
  <c r="T26" i="5"/>
  <c r="AB26" i="5" s="1"/>
  <c r="N26" i="5"/>
  <c r="V26" i="5" s="1"/>
  <c r="P8" i="5"/>
  <c r="S23" i="5"/>
  <c r="AA23" i="5" s="1"/>
  <c r="F45" i="7"/>
  <c r="H21" i="7"/>
  <c r="H29" i="7"/>
  <c r="P26" i="5"/>
  <c r="X26" i="5" s="1"/>
  <c r="H32" i="7"/>
  <c r="O33" i="5"/>
  <c r="W33" i="5" s="1"/>
  <c r="N33" i="5"/>
  <c r="V33" i="5" s="1"/>
  <c r="R33" i="5"/>
  <c r="T33" i="5"/>
  <c r="AB33" i="5" s="1"/>
  <c r="Q33" i="5"/>
  <c r="Y33" i="5" s="1"/>
  <c r="T7" i="5"/>
  <c r="T23" i="5"/>
  <c r="AB23" i="5" s="1"/>
  <c r="Q11" i="5"/>
  <c r="Y11" i="5" s="1"/>
  <c r="O11" i="5"/>
  <c r="W11" i="5" s="1"/>
  <c r="R11" i="5"/>
  <c r="Z11" i="5" s="1"/>
  <c r="N11" i="5"/>
  <c r="V11" i="5" s="1"/>
  <c r="S11" i="5"/>
  <c r="AA11" i="5" s="1"/>
  <c r="T11" i="5"/>
  <c r="AB11" i="5" s="1"/>
  <c r="H7" i="7"/>
  <c r="Q7" i="5"/>
  <c r="P11" i="5"/>
  <c r="X11" i="5" s="1"/>
  <c r="I36" i="5"/>
  <c r="AA22" i="5"/>
  <c r="R16" i="5"/>
  <c r="S16" i="5"/>
  <c r="F40" i="5"/>
  <c r="O16" i="5"/>
  <c r="N16" i="5"/>
  <c r="N35" i="5"/>
  <c r="V35" i="5" s="1"/>
  <c r="R35" i="5"/>
  <c r="Z35" i="5" s="1"/>
  <c r="P35" i="5"/>
  <c r="X35" i="5" s="1"/>
  <c r="S35" i="5"/>
  <c r="AA35" i="5" s="1"/>
  <c r="T35" i="5"/>
  <c r="AB35" i="5" s="1"/>
  <c r="P30" i="5"/>
  <c r="X30" i="5" s="1"/>
  <c r="O30" i="5"/>
  <c r="W30" i="5" s="1"/>
  <c r="N30" i="5"/>
  <c r="V30" i="5" s="1"/>
  <c r="T22" i="5"/>
  <c r="Q35" i="5"/>
  <c r="Y35" i="5" s="1"/>
  <c r="T8" i="5"/>
  <c r="Q30" i="5"/>
  <c r="Y30" i="5" s="1"/>
  <c r="T29" i="5"/>
  <c r="AB29" i="5" s="1"/>
  <c r="S8" i="5"/>
  <c r="I44" i="5"/>
  <c r="S33" i="5"/>
  <c r="AA33" i="5" s="1"/>
  <c r="H20" i="7"/>
  <c r="F35" i="7"/>
  <c r="I42" i="5"/>
  <c r="F41" i="5"/>
  <c r="O7" i="5"/>
  <c r="F36" i="5"/>
  <c r="S31" i="5"/>
  <c r="AA31" i="5" s="1"/>
  <c r="O31" i="5"/>
  <c r="W31" i="5" s="1"/>
  <c r="T31" i="5"/>
  <c r="AB31" i="5" s="1"/>
  <c r="R30" i="5"/>
  <c r="Z30" i="5" s="1"/>
  <c r="N23" i="5"/>
  <c r="V23" i="5" s="1"/>
  <c r="J36" i="5"/>
  <c r="R31" i="5"/>
  <c r="Z31" i="5" s="1"/>
  <c r="S29" i="5"/>
  <c r="AA29" i="5" s="1"/>
  <c r="H33" i="7"/>
  <c r="H24" i="7"/>
  <c r="P29" i="5"/>
  <c r="X29" i="5" s="1"/>
  <c r="I41" i="5"/>
  <c r="E40" i="7"/>
  <c r="H12" i="7"/>
  <c r="E15" i="1" l="1"/>
  <c r="E25" i="1"/>
  <c r="E33" i="1"/>
  <c r="E20" i="1"/>
  <c r="E9" i="1"/>
  <c r="E38" i="1"/>
  <c r="E8" i="1"/>
  <c r="E21" i="1"/>
  <c r="E30" i="1"/>
  <c r="E16" i="1"/>
  <c r="H42" i="1"/>
  <c r="J42" i="1" s="1"/>
  <c r="G46" i="7"/>
  <c r="W14" i="1"/>
  <c r="E26" i="1"/>
  <c r="E7" i="1"/>
  <c r="E34" i="1" s="1"/>
  <c r="E19" i="1"/>
  <c r="H38" i="1"/>
  <c r="W30" i="1"/>
  <c r="E10" i="1"/>
  <c r="E29" i="1"/>
  <c r="E27" i="1"/>
  <c r="Q43" i="5"/>
  <c r="Y43" i="5" s="1"/>
  <c r="C31" i="7"/>
  <c r="G47" i="5"/>
  <c r="Y22" i="5"/>
  <c r="Q46" i="5"/>
  <c r="Y46" i="5" s="1"/>
  <c r="K34" i="7"/>
  <c r="X33" i="1"/>
  <c r="L47" i="5"/>
  <c r="L34" i="7"/>
  <c r="O34" i="7" s="1"/>
  <c r="E44" i="1"/>
  <c r="E42" i="1"/>
  <c r="E43" i="1"/>
  <c r="E45" i="1"/>
  <c r="E40" i="1"/>
  <c r="W22" i="5"/>
  <c r="O46" i="5"/>
  <c r="W46" i="5" s="1"/>
  <c r="W33" i="1"/>
  <c r="E37" i="1"/>
  <c r="F46" i="7"/>
  <c r="E39" i="1"/>
  <c r="Z33" i="5"/>
  <c r="R42" i="5"/>
  <c r="Z42" i="5" s="1"/>
  <c r="V7" i="5"/>
  <c r="N41" i="5"/>
  <c r="V41" i="5" s="1"/>
  <c r="N36" i="5"/>
  <c r="V36" i="5" s="1"/>
  <c r="S45" i="5"/>
  <c r="AA45" i="5" s="1"/>
  <c r="AA21" i="5"/>
  <c r="T13" i="1"/>
  <c r="H39" i="1"/>
  <c r="H35" i="7"/>
  <c r="V9" i="5"/>
  <c r="N43" i="5"/>
  <c r="V43" i="5" s="1"/>
  <c r="I47" i="5"/>
  <c r="W19" i="5"/>
  <c r="O42" i="5"/>
  <c r="W42" i="5" s="1"/>
  <c r="R44" i="5"/>
  <c r="Z44" i="5" s="1"/>
  <c r="Z12" i="5"/>
  <c r="T16" i="1"/>
  <c r="T15" i="1"/>
  <c r="T22" i="1"/>
  <c r="T26" i="1"/>
  <c r="K31" i="7"/>
  <c r="J31" i="7"/>
  <c r="L31" i="7"/>
  <c r="O31" i="7" s="1"/>
  <c r="X11" i="1"/>
  <c r="W11" i="1"/>
  <c r="C12" i="7"/>
  <c r="J43" i="1"/>
  <c r="AB22" i="5"/>
  <c r="T46" i="5"/>
  <c r="AB46" i="5" s="1"/>
  <c r="T25" i="1"/>
  <c r="O45" i="5"/>
  <c r="W45" i="5" s="1"/>
  <c r="W21" i="5"/>
  <c r="E46" i="7"/>
  <c r="X9" i="5"/>
  <c r="P43" i="5"/>
  <c r="X43" i="5" s="1"/>
  <c r="J38" i="1"/>
  <c r="P42" i="5"/>
  <c r="X42" i="5" s="1"/>
  <c r="X19" i="5"/>
  <c r="AA12" i="5"/>
  <c r="S44" i="5"/>
  <c r="AA44" i="5" s="1"/>
  <c r="J29" i="7"/>
  <c r="K29" i="7"/>
  <c r="L29" i="7"/>
  <c r="O29" i="7" s="1"/>
  <c r="X31" i="1"/>
  <c r="W31" i="1"/>
  <c r="C32" i="7"/>
  <c r="O44" i="5"/>
  <c r="W44" i="5" s="1"/>
  <c r="N40" i="5"/>
  <c r="V40" i="5" s="1"/>
  <c r="V16" i="5"/>
  <c r="S36" i="5"/>
  <c r="AA36" i="5" s="1"/>
  <c r="L10" i="7"/>
  <c r="O10" i="7" s="1"/>
  <c r="K10" i="7"/>
  <c r="J10" i="7"/>
  <c r="AA19" i="5"/>
  <c r="S42" i="5"/>
  <c r="AA42" i="5" s="1"/>
  <c r="W16" i="5"/>
  <c r="O40" i="5"/>
  <c r="W40" i="5" s="1"/>
  <c r="X8" i="5"/>
  <c r="P39" i="5"/>
  <c r="Y8" i="5"/>
  <c r="Q39" i="5"/>
  <c r="P46" i="5"/>
  <c r="X46" i="5" s="1"/>
  <c r="X22" i="5"/>
  <c r="S41" i="5"/>
  <c r="AA41" i="5" s="1"/>
  <c r="N45" i="5"/>
  <c r="V45" i="5" s="1"/>
  <c r="V21" i="5"/>
  <c r="O39" i="5"/>
  <c r="N42" i="5"/>
  <c r="V42" i="5" s="1"/>
  <c r="V19" i="5"/>
  <c r="P44" i="5"/>
  <c r="X44" i="5" s="1"/>
  <c r="X12" i="5"/>
  <c r="W10" i="1"/>
  <c r="X10" i="1"/>
  <c r="C11" i="7"/>
  <c r="T23" i="1"/>
  <c r="J33" i="7"/>
  <c r="K33" i="7"/>
  <c r="L33" i="7"/>
  <c r="O33" i="7" s="1"/>
  <c r="S39" i="5"/>
  <c r="AA8" i="5"/>
  <c r="Y7" i="5"/>
  <c r="Q41" i="5"/>
  <c r="Y41" i="5" s="1"/>
  <c r="Q36" i="5"/>
  <c r="Y36" i="5" s="1"/>
  <c r="V22" i="5"/>
  <c r="N46" i="5"/>
  <c r="V46" i="5" s="1"/>
  <c r="H41" i="1"/>
  <c r="T7" i="1"/>
  <c r="X7" i="5"/>
  <c r="P36" i="5"/>
  <c r="X36" i="5" s="1"/>
  <c r="P41" i="5"/>
  <c r="X41" i="5" s="1"/>
  <c r="Y19" i="5"/>
  <c r="Q42" i="5"/>
  <c r="Y42" i="5" s="1"/>
  <c r="C22" i="7"/>
  <c r="W21" i="1"/>
  <c r="P40" i="5"/>
  <c r="X40" i="5" s="1"/>
  <c r="L28" i="7"/>
  <c r="O28" i="7" s="1"/>
  <c r="K28" i="7"/>
  <c r="J28" i="7"/>
  <c r="Z21" i="5"/>
  <c r="R45" i="5"/>
  <c r="Z45" i="5" s="1"/>
  <c r="AB12" i="5"/>
  <c r="T44" i="5"/>
  <c r="AB44" i="5" s="1"/>
  <c r="W24" i="1"/>
  <c r="C25" i="7"/>
  <c r="X24" i="1"/>
  <c r="O36" i="5"/>
  <c r="W36" i="5" s="1"/>
  <c r="O41" i="5"/>
  <c r="W41" i="5" s="1"/>
  <c r="W7" i="5"/>
  <c r="AA16" i="5"/>
  <c r="S40" i="5"/>
  <c r="AA40" i="5" s="1"/>
  <c r="AB7" i="5"/>
  <c r="T41" i="5"/>
  <c r="AB41" i="5" s="1"/>
  <c r="T36" i="5"/>
  <c r="AB36" i="5" s="1"/>
  <c r="F47" i="5"/>
  <c r="T40" i="5"/>
  <c r="AB40" i="5" s="1"/>
  <c r="J44" i="1"/>
  <c r="AA9" i="5"/>
  <c r="S43" i="5"/>
  <c r="AA43" i="5" s="1"/>
  <c r="N39" i="5"/>
  <c r="N44" i="5"/>
  <c r="V44" i="5" s="1"/>
  <c r="V12" i="5"/>
  <c r="X18" i="1"/>
  <c r="W18" i="1"/>
  <c r="C19" i="7"/>
  <c r="W44" i="1"/>
  <c r="Z8" i="5"/>
  <c r="R39" i="5"/>
  <c r="T43" i="5"/>
  <c r="AB43" i="5" s="1"/>
  <c r="AB9" i="5"/>
  <c r="Z16" i="5"/>
  <c r="R40" i="5"/>
  <c r="Z40" i="5" s="1"/>
  <c r="Z22" i="5"/>
  <c r="R46" i="5"/>
  <c r="Z46" i="5" s="1"/>
  <c r="X6" i="1"/>
  <c r="W6" i="1"/>
  <c r="C7" i="7"/>
  <c r="W9" i="5"/>
  <c r="O43" i="5"/>
  <c r="W43" i="5" s="1"/>
  <c r="P45" i="5"/>
  <c r="X45" i="5" s="1"/>
  <c r="X21" i="5"/>
  <c r="T42" i="5"/>
  <c r="AB42" i="5" s="1"/>
  <c r="AB19" i="5"/>
  <c r="H34" i="1"/>
  <c r="I15" i="1" s="1"/>
  <c r="T12" i="1"/>
  <c r="L30" i="7"/>
  <c r="O30" i="7" s="1"/>
  <c r="J30" i="7"/>
  <c r="K30" i="7"/>
  <c r="J40" i="1"/>
  <c r="R36" i="5"/>
  <c r="Z36" i="5" s="1"/>
  <c r="Z7" i="5"/>
  <c r="R41" i="5"/>
  <c r="Z41" i="5" s="1"/>
  <c r="T8" i="1"/>
  <c r="K15" i="7"/>
  <c r="J15" i="7"/>
  <c r="L15" i="7"/>
  <c r="C45" i="7"/>
  <c r="K21" i="7"/>
  <c r="K45" i="7" s="1"/>
  <c r="J21" i="7"/>
  <c r="J45" i="7" s="1"/>
  <c r="L21" i="7"/>
  <c r="T39" i="5"/>
  <c r="AB8" i="5"/>
  <c r="R43" i="5"/>
  <c r="Z43" i="5" s="1"/>
  <c r="Z9" i="5"/>
  <c r="T45" i="5"/>
  <c r="AB45" i="5" s="1"/>
  <c r="AB21" i="5"/>
  <c r="Y12" i="5"/>
  <c r="Q44" i="5"/>
  <c r="Y44" i="5" s="1"/>
  <c r="X5" i="1"/>
  <c r="W5" i="1"/>
  <c r="C6" i="7"/>
  <c r="X17" i="1"/>
  <c r="W17" i="1"/>
  <c r="C18" i="7"/>
  <c r="T40" i="1"/>
  <c r="Y21" i="5"/>
  <c r="Q45" i="5"/>
  <c r="Y45" i="5" s="1"/>
  <c r="H37" i="1"/>
  <c r="C20" i="7"/>
  <c r="W19" i="1"/>
  <c r="X19" i="1"/>
  <c r="T43" i="1"/>
  <c r="T37" i="1" l="1"/>
  <c r="T34" i="1"/>
  <c r="U10" i="1" s="1"/>
  <c r="I7" i="1"/>
  <c r="X12" i="1"/>
  <c r="W12" i="1"/>
  <c r="C13" i="7"/>
  <c r="X7" i="1"/>
  <c r="W7" i="1"/>
  <c r="C8" i="7"/>
  <c r="T41" i="1"/>
  <c r="L11" i="7"/>
  <c r="K11" i="7"/>
  <c r="J11" i="7"/>
  <c r="O47" i="5"/>
  <c r="W47" i="5" s="1"/>
  <c r="W39" i="5"/>
  <c r="P47" i="5"/>
  <c r="X47" i="5" s="1"/>
  <c r="X39" i="5"/>
  <c r="I25" i="1"/>
  <c r="W40" i="1"/>
  <c r="W37" i="1"/>
  <c r="O15" i="7"/>
  <c r="I5" i="1"/>
  <c r="I18" i="1"/>
  <c r="I20" i="1"/>
  <c r="I31" i="1"/>
  <c r="I10" i="1"/>
  <c r="I28" i="1"/>
  <c r="I33" i="1"/>
  <c r="I24" i="1"/>
  <c r="I21" i="1"/>
  <c r="I29" i="1"/>
  <c r="I19" i="1"/>
  <c r="I11" i="1"/>
  <c r="I27" i="1"/>
  <c r="I6" i="1"/>
  <c r="I9" i="1"/>
  <c r="I30" i="1"/>
  <c r="I17" i="1"/>
  <c r="I14" i="1"/>
  <c r="I32" i="1"/>
  <c r="K7" i="7"/>
  <c r="J7" i="7"/>
  <c r="L7" i="7"/>
  <c r="K22" i="7"/>
  <c r="J22" i="7"/>
  <c r="L22" i="7"/>
  <c r="O22" i="7" s="1"/>
  <c r="J41" i="1"/>
  <c r="AA39" i="5"/>
  <c r="S47" i="5"/>
  <c r="AA47" i="5" s="1"/>
  <c r="X15" i="1"/>
  <c r="C16" i="7"/>
  <c r="W15" i="1"/>
  <c r="Z39" i="5"/>
  <c r="R47" i="5"/>
  <c r="Z47" i="5" s="1"/>
  <c r="I16" i="1"/>
  <c r="W43" i="1"/>
  <c r="AB39" i="5"/>
  <c r="T47" i="5"/>
  <c r="AB47" i="5" s="1"/>
  <c r="W26" i="1"/>
  <c r="X26" i="1"/>
  <c r="C27" i="7"/>
  <c r="J39" i="1"/>
  <c r="K18" i="7"/>
  <c r="J18" i="7"/>
  <c r="J41" i="7" s="1"/>
  <c r="L18" i="7"/>
  <c r="C41" i="7"/>
  <c r="L25" i="7"/>
  <c r="O25" i="7" s="1"/>
  <c r="K25" i="7"/>
  <c r="J25" i="7"/>
  <c r="W23" i="1"/>
  <c r="X23" i="1"/>
  <c r="C24" i="7"/>
  <c r="C43" i="7" s="1"/>
  <c r="K32" i="7"/>
  <c r="L32" i="7"/>
  <c r="O32" i="7" s="1"/>
  <c r="J32" i="7"/>
  <c r="J12" i="7"/>
  <c r="K12" i="7"/>
  <c r="L12" i="7"/>
  <c r="O12" i="7" s="1"/>
  <c r="I26" i="1"/>
  <c r="I13" i="1"/>
  <c r="C17" i="7"/>
  <c r="W16" i="1"/>
  <c r="T39" i="1"/>
  <c r="O21" i="7"/>
  <c r="O45" i="7" s="1"/>
  <c r="L45" i="7"/>
  <c r="C44" i="7"/>
  <c r="L20" i="7"/>
  <c r="J20" i="7"/>
  <c r="J44" i="7" s="1"/>
  <c r="K20" i="7"/>
  <c r="K44" i="7" s="1"/>
  <c r="I23" i="1"/>
  <c r="Q47" i="5"/>
  <c r="Y47" i="5" s="1"/>
  <c r="Y39" i="5"/>
  <c r="X22" i="1"/>
  <c r="W22" i="1"/>
  <c r="C23" i="7"/>
  <c r="T38" i="1"/>
  <c r="C14" i="7"/>
  <c r="C40" i="7" s="1"/>
  <c r="W13" i="1"/>
  <c r="X13" i="1"/>
  <c r="W8" i="1"/>
  <c r="X8" i="1"/>
  <c r="C9" i="7"/>
  <c r="V39" i="5"/>
  <c r="N47" i="5"/>
  <c r="V47" i="5" s="1"/>
  <c r="I8" i="1"/>
  <c r="H45" i="1"/>
  <c r="I41" i="1" s="1"/>
  <c r="J37" i="1"/>
  <c r="K6" i="7"/>
  <c r="L6" i="7"/>
  <c r="J6" i="7"/>
  <c r="I12" i="1"/>
  <c r="L19" i="7"/>
  <c r="O19" i="7" s="1"/>
  <c r="K19" i="7"/>
  <c r="J19" i="7"/>
  <c r="T42" i="1"/>
  <c r="W25" i="1"/>
  <c r="X25" i="1"/>
  <c r="C26" i="7"/>
  <c r="I22" i="1"/>
  <c r="U29" i="1" l="1"/>
  <c r="U25" i="1"/>
  <c r="U19" i="1"/>
  <c r="U17" i="1"/>
  <c r="U30" i="1"/>
  <c r="U11" i="1"/>
  <c r="U28" i="1"/>
  <c r="U14" i="1"/>
  <c r="U18" i="1"/>
  <c r="U13" i="1"/>
  <c r="U31" i="1"/>
  <c r="U9" i="1"/>
  <c r="X34" i="1"/>
  <c r="U26" i="1"/>
  <c r="U27" i="1"/>
  <c r="U15" i="1"/>
  <c r="U20" i="1"/>
  <c r="U7" i="1"/>
  <c r="U12" i="1"/>
  <c r="U24" i="1"/>
  <c r="U32" i="1"/>
  <c r="U5" i="1"/>
  <c r="U8" i="1"/>
  <c r="U22" i="1"/>
  <c r="U16" i="1"/>
  <c r="U33" i="1"/>
  <c r="U23" i="1"/>
  <c r="U21" i="1"/>
  <c r="U6" i="1"/>
  <c r="U34" i="1" s="1"/>
  <c r="C38" i="7"/>
  <c r="W34" i="1"/>
  <c r="J23" i="7"/>
  <c r="J39" i="7" s="1"/>
  <c r="L23" i="7"/>
  <c r="K23" i="7"/>
  <c r="K39" i="7" s="1"/>
  <c r="C39" i="7"/>
  <c r="K41" i="7"/>
  <c r="I34" i="1"/>
  <c r="W39" i="1"/>
  <c r="J26" i="7"/>
  <c r="L26" i="7"/>
  <c r="O26" i="7" s="1"/>
  <c r="K26" i="7"/>
  <c r="K17" i="7"/>
  <c r="J17" i="7"/>
  <c r="L17" i="7"/>
  <c r="O17" i="7" s="1"/>
  <c r="J13" i="7"/>
  <c r="L13" i="7"/>
  <c r="O13" i="7" s="1"/>
  <c r="K13" i="7"/>
  <c r="I45" i="1"/>
  <c r="J45" i="1"/>
  <c r="I42" i="1"/>
  <c r="I40" i="1"/>
  <c r="I43" i="1"/>
  <c r="I44" i="1"/>
  <c r="I38" i="1"/>
  <c r="I37" i="1"/>
  <c r="L44" i="7"/>
  <c r="O20" i="7"/>
  <c r="O44" i="7" s="1"/>
  <c r="I39" i="1"/>
  <c r="O7" i="7"/>
  <c r="O11" i="7"/>
  <c r="O43" i="7" s="1"/>
  <c r="W38" i="1"/>
  <c r="K16" i="7"/>
  <c r="L16" i="7"/>
  <c r="O16" i="7" s="1"/>
  <c r="J16" i="7"/>
  <c r="W42" i="1"/>
  <c r="O6" i="7"/>
  <c r="J27" i="7"/>
  <c r="K27" i="7"/>
  <c r="L27" i="7"/>
  <c r="O27" i="7" s="1"/>
  <c r="C35" i="7"/>
  <c r="W41" i="1"/>
  <c r="K9" i="7"/>
  <c r="L9" i="7"/>
  <c r="O9" i="7" s="1"/>
  <c r="J9" i="7"/>
  <c r="J14" i="7"/>
  <c r="L14" i="7"/>
  <c r="O14" i="7" s="1"/>
  <c r="K14" i="7"/>
  <c r="J24" i="7"/>
  <c r="K24" i="7"/>
  <c r="L24" i="7"/>
  <c r="O24" i="7" s="1"/>
  <c r="O18" i="7"/>
  <c r="O41" i="7" s="1"/>
  <c r="L41" i="7"/>
  <c r="T45" i="1"/>
  <c r="U39" i="1" s="1"/>
  <c r="X39" i="1" s="1"/>
  <c r="C42" i="7"/>
  <c r="J8" i="7"/>
  <c r="J42" i="7" s="1"/>
  <c r="L8" i="7"/>
  <c r="K8" i="7"/>
  <c r="K42" i="7" s="1"/>
  <c r="J38" i="7" l="1"/>
  <c r="K40" i="7"/>
  <c r="J40" i="7"/>
  <c r="C46" i="7"/>
  <c r="J43" i="7"/>
  <c r="K43" i="7"/>
  <c r="K38" i="7"/>
  <c r="L35" i="7"/>
  <c r="O35" i="7" s="1"/>
  <c r="U38" i="1"/>
  <c r="X38" i="1" s="1"/>
  <c r="L40" i="7"/>
  <c r="O40" i="7"/>
  <c r="U42" i="1"/>
  <c r="X42" i="1" s="1"/>
  <c r="L43" i="7"/>
  <c r="O23" i="7"/>
  <c r="O39" i="7" s="1"/>
  <c r="L39" i="7"/>
  <c r="J35" i="7"/>
  <c r="U45" i="1"/>
  <c r="W45" i="1"/>
  <c r="U44" i="1"/>
  <c r="X44" i="1" s="1"/>
  <c r="U43" i="1"/>
  <c r="X43" i="1" s="1"/>
  <c r="U40" i="1"/>
  <c r="X40" i="1" s="1"/>
  <c r="U37" i="1"/>
  <c r="X37" i="1" s="1"/>
  <c r="U41" i="1"/>
  <c r="X41" i="1" s="1"/>
  <c r="L38" i="7"/>
  <c r="L42" i="7"/>
  <c r="O8" i="7"/>
  <c r="O42" i="7" s="1"/>
  <c r="K35" i="7"/>
  <c r="O38" i="7"/>
  <c r="K46" i="7" l="1"/>
  <c r="J46" i="7"/>
  <c r="O46" i="7"/>
  <c r="L46" i="7"/>
</calcChain>
</file>

<file path=xl/sharedStrings.xml><?xml version="1.0" encoding="utf-8"?>
<sst xmlns="http://schemas.openxmlformats.org/spreadsheetml/2006/main" count="401" uniqueCount="114">
  <si>
    <t>Wider Opportunities Start Point</t>
  </si>
  <si>
    <t>Losses Since then</t>
  </si>
  <si>
    <t>Current Stock</t>
  </si>
  <si>
    <t>Instrument Group</t>
  </si>
  <si>
    <t>Type</t>
  </si>
  <si>
    <t>Stock mix</t>
  </si>
  <si>
    <t>Purchases</t>
  </si>
  <si>
    <t>Donations</t>
  </si>
  <si>
    <t>Total gains</t>
  </si>
  <si>
    <t>Retained</t>
  </si>
  <si>
    <t>Stock Mix</t>
  </si>
  <si>
    <t>Baritone</t>
  </si>
  <si>
    <t>B</t>
  </si>
  <si>
    <t>Bassoon</t>
  </si>
  <si>
    <t>WW</t>
  </si>
  <si>
    <t>Cello</t>
  </si>
  <si>
    <t>OS</t>
  </si>
  <si>
    <t>Clarinet</t>
  </si>
  <si>
    <t>Cornet</t>
  </si>
  <si>
    <t>Djembe</t>
  </si>
  <si>
    <t>P</t>
  </si>
  <si>
    <t>Double bass</t>
  </si>
  <si>
    <t>Drum Kit</t>
  </si>
  <si>
    <t>Euphonium</t>
  </si>
  <si>
    <t>Fife</t>
  </si>
  <si>
    <t>WWO</t>
  </si>
  <si>
    <t xml:space="preserve">Flute </t>
  </si>
  <si>
    <t xml:space="preserve">French Horn </t>
  </si>
  <si>
    <t>French Horn</t>
  </si>
  <si>
    <t xml:space="preserve">Guitar </t>
  </si>
  <si>
    <t>PS</t>
  </si>
  <si>
    <t>Electric Guitar</t>
  </si>
  <si>
    <t>Keyboard</t>
  </si>
  <si>
    <t>K</t>
  </si>
  <si>
    <t>Music Technology</t>
  </si>
  <si>
    <t>O</t>
  </si>
  <si>
    <t>Oboe</t>
  </si>
  <si>
    <t xml:space="preserve">Ocarina </t>
  </si>
  <si>
    <t xml:space="preserve">Percussion </t>
  </si>
  <si>
    <t>Recorder</t>
  </si>
  <si>
    <t>Samba</t>
  </si>
  <si>
    <t>Saxophone</t>
  </si>
  <si>
    <t xml:space="preserve">Tenor Horn </t>
  </si>
  <si>
    <t>Tenor Horn</t>
  </si>
  <si>
    <t>Trombone</t>
  </si>
  <si>
    <t>Trumpet</t>
  </si>
  <si>
    <t>Tuba</t>
  </si>
  <si>
    <t>Ukelele</t>
  </si>
  <si>
    <t>Viola</t>
  </si>
  <si>
    <t xml:space="preserve">Violin </t>
  </si>
  <si>
    <t>Share of losses</t>
  </si>
  <si>
    <t>% of stock lost</t>
  </si>
  <si>
    <t>Share of gains</t>
  </si>
  <si>
    <t>Retained Stock</t>
  </si>
  <si>
    <t>Current Mix</t>
  </si>
  <si>
    <t>Instument Position vs start</t>
  </si>
  <si>
    <t>Difference vs starting mix</t>
  </si>
  <si>
    <t>Orchestral WW</t>
  </si>
  <si>
    <t>Other WW</t>
  </si>
  <si>
    <t>Brass</t>
  </si>
  <si>
    <t>Plucked Strings</t>
  </si>
  <si>
    <t>Orch Strings</t>
  </si>
  <si>
    <t>Percussion</t>
  </si>
  <si>
    <t xml:space="preserve">Other </t>
  </si>
  <si>
    <t>TOTAL</t>
  </si>
  <si>
    <t>Relative gains/losses</t>
  </si>
  <si>
    <t>SUMMARY</t>
  </si>
  <si>
    <t>Change in instruments compared to Start point</t>
  </si>
  <si>
    <t>Projected Losses</t>
  </si>
  <si>
    <t>5 years</t>
  </si>
  <si>
    <t>8 years</t>
  </si>
  <si>
    <t>10 years</t>
  </si>
  <si>
    <t xml:space="preserve">Stock levels </t>
  </si>
  <si>
    <t>Wider opps purchases</t>
  </si>
  <si>
    <t>To date</t>
  </si>
  <si>
    <t>Purchased</t>
  </si>
  <si>
    <t>Losses to date</t>
  </si>
  <si>
    <t>Losses next year</t>
  </si>
  <si>
    <t>Losses in 3 years</t>
  </si>
  <si>
    <t>Losses in 5 years</t>
  </si>
  <si>
    <t>Losses in 10 years</t>
  </si>
  <si>
    <t>Losses in 8 years</t>
  </si>
  <si>
    <t>Next year</t>
  </si>
  <si>
    <t>3 years</t>
  </si>
  <si>
    <t>Proportion of stock lost</t>
  </si>
  <si>
    <t>Losses 10 years</t>
  </si>
  <si>
    <t>Losses 15 years</t>
  </si>
  <si>
    <t>2 years</t>
  </si>
  <si>
    <t>15 years</t>
  </si>
  <si>
    <t>WO stock + purchases</t>
  </si>
  <si>
    <t>In 5 years difference vs start</t>
  </si>
  <si>
    <t>TOTAL losses over 5 years</t>
  </si>
  <si>
    <t>Losses  2 years</t>
  </si>
  <si>
    <t>What we need you to do:</t>
  </si>
  <si>
    <t>We realise you might not have the perfect answer to all of the questions, that is fine.  Just make an estimate to the best of your ability when you don't know the exact number.</t>
  </si>
  <si>
    <t>Losses in 15 years</t>
  </si>
  <si>
    <t>Wider opps stock already written off</t>
  </si>
  <si>
    <t xml:space="preserve">You need only fill in the information in the boxes highlighted in yellow on this sheet </t>
  </si>
  <si>
    <t>Wider Opps instrument purchases (made 2007-2011)</t>
  </si>
  <si>
    <t>Already Written Off</t>
  </si>
  <si>
    <t>If 0, please leave the box blank</t>
  </si>
  <si>
    <t>Pre-existing stock (before Wider opps)</t>
  </si>
  <si>
    <t>Write in the number of any instruments you still have now that you bought BEFORE Wider opps (2007)</t>
  </si>
  <si>
    <t xml:space="preserve">Write in the number of any instruments you have gained since 2011 (AFTER Wider Opps) </t>
  </si>
  <si>
    <t>Donations since 2011 (after Wider opps)</t>
  </si>
  <si>
    <t>New purchases since 2011 (after wider opps)</t>
  </si>
  <si>
    <t xml:space="preserve">Wider opps stock </t>
  </si>
  <si>
    <t>Other Stock</t>
  </si>
  <si>
    <t>Pre existing stock still around</t>
  </si>
  <si>
    <t>Projected Stock</t>
  </si>
  <si>
    <t>Write in the number of instruments of each type you bought between 2007-2011</t>
  </si>
  <si>
    <t>Write in the number of these instruments you have already written off and how many of each type you think you might lose in the coming years (NB: THIS IS JUST FOR THE WIDER OPPS INSTRUMENTS YOU PUT IN COLUMN B)</t>
  </si>
  <si>
    <t>Other stock you have (not bought through Wider opps)</t>
  </si>
  <si>
    <t>We need you to look at the columns below and complete the instrument  data for your music education 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</si>
</sst>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4"/>
      <name val="Calibri"/>
      <family val="2"/>
      <scheme val="minor"/>
    </font>
    <font>
      <b/>
      <sz val="16"/>
      <color theme="2" tint="-0.89999084444715716"/>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2" tint="-0.89999084444715716"/>
      <name val="Calibri"/>
      <family val="2"/>
      <scheme val="minor"/>
    </font>
    <font>
      <b/>
      <sz val="10"/>
      <color rgb="FFFF0000"/>
      <name val="Calibri"/>
      <family val="2"/>
      <scheme val="minor"/>
    </font>
    <font>
      <sz val="16"/>
      <color theme="1"/>
      <name val="Calibri"/>
      <family val="2"/>
      <scheme val="minor"/>
    </font>
    <font>
      <b/>
      <sz val="16"/>
      <color theme="5"/>
      <name val="Calibri"/>
      <family val="2"/>
      <scheme val="minor"/>
    </font>
    <font>
      <b/>
      <sz val="16"/>
      <color theme="9" tint="-0.499984740745262"/>
      <name val="Calibri"/>
      <family val="2"/>
      <scheme val="minor"/>
    </font>
    <font>
      <b/>
      <sz val="16"/>
      <color theme="1"/>
      <name val="Calibri"/>
      <family val="2"/>
      <scheme val="minor"/>
    </font>
    <font>
      <b/>
      <sz val="16"/>
      <name val="Calibri"/>
      <family val="2"/>
      <scheme val="minor"/>
    </font>
    <font>
      <u/>
      <sz val="11"/>
      <color theme="10"/>
      <name val="Calibri"/>
      <family val="2"/>
      <scheme val="minor"/>
    </font>
    <font>
      <b/>
      <sz val="14"/>
      <color theme="2" tint="-0.89999084444715716"/>
      <name val="Calibri"/>
      <family val="2"/>
      <scheme val="minor"/>
    </font>
    <font>
      <i/>
      <sz val="11"/>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s>
  <borders count="23">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160">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0" borderId="0" xfId="0" applyFill="1"/>
    <xf numFmtId="0" fontId="4" fillId="2" borderId="0" xfId="0" applyFont="1" applyFill="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7" fillId="2" borderId="5" xfId="0" applyFont="1" applyFill="1" applyBorder="1"/>
    <xf numFmtId="0" fontId="7" fillId="2" borderId="5" xfId="0" applyFont="1" applyFill="1" applyBorder="1" applyAlignment="1">
      <alignment horizontal="center"/>
    </xf>
    <xf numFmtId="9" fontId="8" fillId="2" borderId="5" xfId="1" applyFont="1" applyFill="1" applyBorder="1" applyAlignment="1">
      <alignment horizontal="center"/>
    </xf>
    <xf numFmtId="0" fontId="7" fillId="3" borderId="5" xfId="0" applyFont="1" applyFill="1" applyBorder="1"/>
    <xf numFmtId="0" fontId="8" fillId="3" borderId="5" xfId="0" applyFont="1" applyFill="1" applyBorder="1" applyAlignment="1">
      <alignment horizontal="center"/>
    </xf>
    <xf numFmtId="9" fontId="8" fillId="3" borderId="5" xfId="1" applyFont="1" applyFill="1" applyBorder="1" applyAlignment="1">
      <alignment horizontal="center"/>
    </xf>
    <xf numFmtId="9" fontId="8" fillId="3" borderId="0" xfId="1" applyFont="1" applyFill="1" applyBorder="1" applyAlignment="1">
      <alignment horizontal="center"/>
    </xf>
    <xf numFmtId="0" fontId="7" fillId="4" borderId="5" xfId="0" applyFont="1" applyFill="1" applyBorder="1" applyAlignment="1">
      <alignment horizontal="center"/>
    </xf>
    <xf numFmtId="0" fontId="8" fillId="4" borderId="5" xfId="0" applyFont="1" applyFill="1" applyBorder="1" applyAlignment="1">
      <alignment horizontal="center"/>
    </xf>
    <xf numFmtId="9" fontId="0" fillId="5" borderId="0" xfId="1" applyFont="1" applyFill="1"/>
    <xf numFmtId="164" fontId="6" fillId="2" borderId="5" xfId="0" applyNumberFormat="1" applyFont="1" applyFill="1" applyBorder="1" applyAlignment="1">
      <alignment horizontal="center"/>
    </xf>
    <xf numFmtId="9" fontId="9" fillId="2" borderId="5" xfId="0" applyNumberFormat="1" applyFont="1" applyFill="1" applyBorder="1" applyAlignment="1">
      <alignment horizontal="center"/>
    </xf>
    <xf numFmtId="9" fontId="8" fillId="3" borderId="5" xfId="0" applyNumberFormat="1" applyFont="1" applyFill="1" applyBorder="1" applyAlignment="1">
      <alignment horizontal="center"/>
    </xf>
    <xf numFmtId="9" fontId="8" fillId="3" borderId="0" xfId="0" applyNumberFormat="1" applyFont="1" applyFill="1" applyBorder="1" applyAlignment="1">
      <alignment horizontal="center"/>
    </xf>
    <xf numFmtId="0" fontId="10" fillId="4" borderId="5" xfId="0" applyFont="1" applyFill="1" applyBorder="1" applyAlignment="1">
      <alignment horizontal="center"/>
    </xf>
    <xf numFmtId="0" fontId="0" fillId="2" borderId="5" xfId="0" applyFill="1" applyBorder="1"/>
    <xf numFmtId="9" fontId="0" fillId="2" borderId="5" xfId="1" applyFont="1" applyFill="1" applyBorder="1"/>
    <xf numFmtId="0" fontId="2" fillId="0" borderId="0" xfId="0" applyFont="1" applyFill="1"/>
    <xf numFmtId="0" fontId="2" fillId="3" borderId="0" xfId="0" applyFont="1" applyFill="1"/>
    <xf numFmtId="0" fontId="0" fillId="3" borderId="5" xfId="0" applyFill="1" applyBorder="1"/>
    <xf numFmtId="9" fontId="0" fillId="3" borderId="5" xfId="1" applyFont="1" applyFill="1" applyBorder="1"/>
    <xf numFmtId="9" fontId="0" fillId="3" borderId="0" xfId="1" applyFont="1" applyFill="1" applyBorder="1"/>
    <xf numFmtId="0" fontId="0" fillId="4" borderId="5" xfId="0" applyFill="1" applyBorder="1"/>
    <xf numFmtId="9" fontId="0" fillId="4" borderId="0" xfId="1" applyFont="1" applyFill="1"/>
    <xf numFmtId="9" fontId="0" fillId="5" borderId="0" xfId="1" applyFont="1" applyFill="1" applyBorder="1"/>
    <xf numFmtId="0" fontId="0" fillId="0" borderId="5" xfId="0" applyFill="1" applyBorder="1" applyAlignment="1">
      <alignment horizontal="center"/>
    </xf>
    <xf numFmtId="9" fontId="0" fillId="0" borderId="5" xfId="0" applyNumberFormat="1" applyFill="1" applyBorder="1" applyAlignment="1">
      <alignment horizont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5" fillId="0" borderId="0" xfId="0" applyFont="1" applyFill="1"/>
    <xf numFmtId="0" fontId="8" fillId="0" borderId="5" xfId="0" applyFont="1" applyFill="1" applyBorder="1" applyAlignment="1">
      <alignment horizontal="center" vertical="center" wrapText="1"/>
    </xf>
    <xf numFmtId="164" fontId="8" fillId="0" borderId="5" xfId="0" applyNumberFormat="1" applyFont="1" applyFill="1" applyBorder="1" applyAlignment="1">
      <alignment horizontal="center" vertical="center"/>
    </xf>
    <xf numFmtId="9" fontId="8" fillId="0" borderId="5" xfId="1" applyFont="1" applyFill="1" applyBorder="1" applyAlignment="1">
      <alignment horizontal="center" vertical="center"/>
    </xf>
    <xf numFmtId="164" fontId="0" fillId="0" borderId="0" xfId="0" applyNumberFormat="1" applyFill="1" applyAlignment="1">
      <alignment horizontal="center" vertical="center"/>
    </xf>
    <xf numFmtId="0" fontId="11" fillId="3" borderId="5" xfId="0" applyFont="1" applyFill="1" applyBorder="1" applyAlignment="1">
      <alignment horizontal="center"/>
    </xf>
    <xf numFmtId="0" fontId="0" fillId="6" borderId="0" xfId="0" applyFill="1"/>
    <xf numFmtId="0" fontId="8" fillId="6" borderId="0" xfId="0" applyFont="1" applyFill="1" applyAlignment="1">
      <alignment horizontal="center" vertical="center" wrapText="1"/>
    </xf>
    <xf numFmtId="0" fontId="0" fillId="7" borderId="0" xfId="0" applyFill="1"/>
    <xf numFmtId="0" fontId="6" fillId="7" borderId="4" xfId="0" applyFont="1" applyFill="1" applyBorder="1" applyAlignment="1">
      <alignment horizontal="center" vertical="center" wrapText="1"/>
    </xf>
    <xf numFmtId="0" fontId="7" fillId="7" borderId="5" xfId="0" applyFont="1" applyFill="1" applyBorder="1"/>
    <xf numFmtId="164" fontId="8" fillId="7" borderId="5" xfId="0" applyNumberFormat="1" applyFont="1" applyFill="1" applyBorder="1" applyAlignment="1">
      <alignment horizontal="center" vertical="center"/>
    </xf>
    <xf numFmtId="9" fontId="8" fillId="7" borderId="5" xfId="1" applyFont="1" applyFill="1" applyBorder="1" applyAlignment="1">
      <alignment horizontal="center" vertical="center"/>
    </xf>
    <xf numFmtId="164" fontId="3" fillId="7" borderId="5" xfId="0" applyNumberFormat="1" applyFont="1" applyFill="1" applyBorder="1" applyAlignment="1">
      <alignment horizontal="center"/>
    </xf>
    <xf numFmtId="0" fontId="0" fillId="7" borderId="5" xfId="0" applyFill="1" applyBorder="1"/>
    <xf numFmtId="9" fontId="0" fillId="7" borderId="5" xfId="1" applyFont="1" applyFill="1" applyBorder="1"/>
    <xf numFmtId="0" fontId="5" fillId="3" borderId="0" xfId="0" applyFont="1" applyFill="1"/>
    <xf numFmtId="0" fontId="5" fillId="2" borderId="0" xfId="0" applyFont="1" applyFill="1"/>
    <xf numFmtId="0" fontId="3" fillId="2" borderId="5" xfId="0" applyFont="1" applyFill="1" applyBorder="1" applyAlignment="1">
      <alignment horizontal="center"/>
    </xf>
    <xf numFmtId="0" fontId="9" fillId="3" borderId="5" xfId="0" applyFont="1" applyFill="1" applyBorder="1" applyAlignment="1">
      <alignment horizontal="center" vertical="center" wrapText="1"/>
    </xf>
    <xf numFmtId="1" fontId="3" fillId="3" borderId="5" xfId="1"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8" fillId="2" borderId="5" xfId="0" applyNumberFormat="1" applyFont="1" applyFill="1" applyBorder="1" applyAlignment="1">
      <alignment horizontal="center" vertical="center"/>
    </xf>
    <xf numFmtId="0" fontId="5" fillId="8" borderId="0" xfId="0" applyFont="1" applyFill="1"/>
    <xf numFmtId="0" fontId="0" fillId="8" borderId="0" xfId="0" applyFill="1"/>
    <xf numFmtId="0" fontId="9" fillId="8" borderId="5" xfId="0" applyFont="1" applyFill="1" applyBorder="1" applyAlignment="1">
      <alignment horizontal="center" vertical="center" wrapText="1"/>
    </xf>
    <xf numFmtId="9" fontId="8" fillId="8" borderId="5" xfId="1" applyFont="1" applyFill="1" applyBorder="1" applyAlignment="1">
      <alignment horizontal="center" vertical="center"/>
    </xf>
    <xf numFmtId="0" fontId="8" fillId="7" borderId="5" xfId="0" applyFont="1" applyFill="1" applyBorder="1" applyAlignment="1">
      <alignment horizontal="center" vertical="center"/>
    </xf>
    <xf numFmtId="0" fontId="9" fillId="7" borderId="5" xfId="0" applyFont="1" applyFill="1" applyBorder="1" applyAlignment="1">
      <alignment horizontal="center" vertical="center"/>
    </xf>
    <xf numFmtId="9" fontId="9" fillId="7" borderId="5" xfId="1" applyFont="1" applyFill="1" applyBorder="1" applyAlignment="1">
      <alignment horizontal="center" vertical="center"/>
    </xf>
    <xf numFmtId="0" fontId="9" fillId="3" borderId="5" xfId="0" applyFont="1" applyFill="1" applyBorder="1" applyAlignment="1">
      <alignment horizontal="center" vertical="center"/>
    </xf>
    <xf numFmtId="0" fontId="8" fillId="2" borderId="5" xfId="0" applyFont="1" applyFill="1" applyBorder="1" applyAlignment="1">
      <alignment horizontal="center" vertical="center"/>
    </xf>
    <xf numFmtId="0" fontId="9" fillId="2" borderId="5" xfId="0" applyFont="1" applyFill="1" applyBorder="1" applyAlignment="1">
      <alignment horizontal="center" vertical="center"/>
    </xf>
    <xf numFmtId="9" fontId="9" fillId="8" borderId="5" xfId="1" applyFont="1" applyFill="1" applyBorder="1" applyAlignment="1">
      <alignment horizontal="center" vertical="center"/>
    </xf>
    <xf numFmtId="1" fontId="9" fillId="3" borderId="5" xfId="1" applyNumberFormat="1" applyFont="1" applyFill="1" applyBorder="1" applyAlignment="1">
      <alignment horizontal="center" vertical="center"/>
    </xf>
    <xf numFmtId="0" fontId="8" fillId="0" borderId="0" xfId="0" applyFont="1"/>
    <xf numFmtId="0" fontId="5" fillId="7" borderId="0" xfId="0" applyFont="1" applyFill="1"/>
    <xf numFmtId="0" fontId="12" fillId="0" borderId="0" xfId="0" applyFont="1"/>
    <xf numFmtId="0" fontId="12" fillId="2" borderId="0" xfId="0" applyFont="1" applyFill="1"/>
    <xf numFmtId="0" fontId="13" fillId="3" borderId="0" xfId="0" applyFont="1" applyFill="1"/>
    <xf numFmtId="0" fontId="12" fillId="3" borderId="0" xfId="0" applyFont="1" applyFill="1"/>
    <xf numFmtId="0" fontId="14" fillId="4" borderId="0" xfId="0" applyFont="1" applyFill="1"/>
    <xf numFmtId="0" fontId="12" fillId="4" borderId="0" xfId="0" applyFont="1" applyFill="1"/>
    <xf numFmtId="0" fontId="12" fillId="7" borderId="0" xfId="0" applyFont="1" applyFill="1"/>
    <xf numFmtId="0" fontId="12" fillId="5" borderId="0" xfId="0" applyFont="1" applyFill="1"/>
    <xf numFmtId="0" fontId="12" fillId="0" borderId="0" xfId="0" applyFont="1" applyFill="1"/>
    <xf numFmtId="0" fontId="8" fillId="6" borderId="0" xfId="0" applyFont="1" applyFill="1" applyBorder="1" applyAlignment="1">
      <alignment horizontal="center" vertical="center" wrapText="1"/>
    </xf>
    <xf numFmtId="0" fontId="8" fillId="6" borderId="0" xfId="0" applyFont="1" applyFill="1" applyBorder="1" applyAlignment="1">
      <alignment horizontal="center" wrapText="1"/>
    </xf>
    <xf numFmtId="0" fontId="8" fillId="6" borderId="5" xfId="0" applyFont="1" applyFill="1" applyBorder="1" applyAlignment="1">
      <alignment horizontal="center" wrapText="1"/>
    </xf>
    <xf numFmtId="0" fontId="12" fillId="8" borderId="0" xfId="0" applyFont="1" applyFill="1"/>
    <xf numFmtId="0" fontId="6" fillId="0" borderId="0" xfId="0" applyFont="1" applyFill="1" applyBorder="1" applyAlignment="1">
      <alignment horizontal="center" vertical="center" wrapText="1"/>
    </xf>
    <xf numFmtId="0" fontId="0" fillId="0" borderId="0" xfId="0" applyFill="1" applyAlignment="1">
      <alignment horizontal="center" vertical="center" wrapText="1"/>
    </xf>
    <xf numFmtId="0" fontId="10" fillId="0" borderId="0" xfId="0" applyFont="1" applyFill="1" applyBorder="1" applyAlignment="1">
      <alignment horizontal="center"/>
    </xf>
    <xf numFmtId="0" fontId="8" fillId="0" borderId="0" xfId="0" applyFont="1" applyFill="1" applyAlignment="1">
      <alignment horizontal="center" vertical="center" wrapText="1"/>
    </xf>
    <xf numFmtId="0" fontId="0" fillId="0" borderId="0" xfId="0" applyFill="1" applyBorder="1"/>
    <xf numFmtId="9" fontId="0" fillId="0" borderId="0" xfId="1" applyFont="1" applyFill="1"/>
    <xf numFmtId="0" fontId="16" fillId="7" borderId="0" xfId="0" applyFont="1" applyFill="1"/>
    <xf numFmtId="0" fontId="6" fillId="7" borderId="0" xfId="0" applyFont="1" applyFill="1" applyBorder="1" applyAlignment="1">
      <alignment horizontal="center" vertical="center" wrapText="1"/>
    </xf>
    <xf numFmtId="0" fontId="8" fillId="7" borderId="5" xfId="0" applyFont="1" applyFill="1" applyBorder="1" applyAlignment="1">
      <alignment horizontal="center"/>
    </xf>
    <xf numFmtId="0" fontId="3" fillId="4" borderId="5" xfId="0" applyFont="1" applyFill="1" applyBorder="1"/>
    <xf numFmtId="0" fontId="9" fillId="7" borderId="5" xfId="0" applyFont="1" applyFill="1" applyBorder="1" applyAlignment="1">
      <alignment horizontal="center"/>
    </xf>
    <xf numFmtId="1" fontId="8" fillId="8" borderId="5" xfId="1" applyNumberFormat="1" applyFont="1" applyFill="1" applyBorder="1" applyAlignment="1">
      <alignment horizontal="center" vertical="center"/>
    </xf>
    <xf numFmtId="0" fontId="8"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8" fillId="9" borderId="5" xfId="0" applyFont="1" applyFill="1" applyBorder="1" applyAlignment="1">
      <alignment horizontal="center"/>
    </xf>
    <xf numFmtId="0" fontId="3" fillId="0" borderId="0" xfId="0" applyFont="1"/>
    <xf numFmtId="0" fontId="17" fillId="0" borderId="0" xfId="2"/>
    <xf numFmtId="0" fontId="6" fillId="7" borderId="11" xfId="0" applyFont="1" applyFill="1" applyBorder="1" applyAlignment="1">
      <alignment horizontal="center" vertical="center" wrapText="1"/>
    </xf>
    <xf numFmtId="0" fontId="0" fillId="5" borderId="0" xfId="0" applyFill="1" applyBorder="1" applyAlignment="1">
      <alignment horizontal="center" vertical="center" wrapText="1"/>
    </xf>
    <xf numFmtId="0" fontId="7" fillId="7" borderId="12" xfId="0" applyFont="1" applyFill="1" applyBorder="1"/>
    <xf numFmtId="0" fontId="0" fillId="7" borderId="13" xfId="0" applyFill="1" applyBorder="1"/>
    <xf numFmtId="164" fontId="3" fillId="7" borderId="14" xfId="0" applyNumberFormat="1" applyFont="1" applyFill="1" applyBorder="1" applyAlignment="1">
      <alignment horizontal="center"/>
    </xf>
    <xf numFmtId="9" fontId="0" fillId="5" borderId="15" xfId="1" applyFont="1" applyFill="1" applyBorder="1"/>
    <xf numFmtId="1" fontId="3" fillId="3" borderId="14" xfId="1" applyNumberFormat="1" applyFont="1" applyFill="1" applyBorder="1" applyAlignment="1">
      <alignment horizontal="center" vertical="center"/>
    </xf>
    <xf numFmtId="1" fontId="3" fillId="3" borderId="16" xfId="1" applyNumberFormat="1" applyFont="1" applyFill="1" applyBorder="1" applyAlignment="1">
      <alignment horizontal="center" vertical="center"/>
    </xf>
    <xf numFmtId="0" fontId="18" fillId="7" borderId="9" xfId="0" applyFont="1" applyFill="1" applyBorder="1" applyAlignment="1">
      <alignment horizontal="center" wrapText="1"/>
    </xf>
    <xf numFmtId="0" fontId="18" fillId="7" borderId="0" xfId="0" applyFont="1" applyFill="1" applyBorder="1" applyAlignment="1">
      <alignment horizontal="center" wrapText="1"/>
    </xf>
    <xf numFmtId="0" fontId="12" fillId="7" borderId="0" xfId="0" applyFont="1" applyFill="1" applyBorder="1"/>
    <xf numFmtId="0" fontId="5" fillId="7" borderId="0" xfId="0" applyFont="1" applyFill="1" applyBorder="1"/>
    <xf numFmtId="0" fontId="12" fillId="7" borderId="10" xfId="0" applyFont="1" applyFill="1" applyBorder="1"/>
    <xf numFmtId="0" fontId="5" fillId="7" borderId="9" xfId="0" applyFont="1" applyFill="1" applyBorder="1"/>
    <xf numFmtId="0" fontId="0" fillId="7" borderId="9" xfId="0" applyFill="1" applyBorder="1"/>
    <xf numFmtId="0" fontId="0" fillId="7" borderId="0" xfId="0" applyFill="1" applyBorder="1"/>
    <xf numFmtId="0" fontId="6" fillId="4" borderId="17" xfId="0" applyFont="1" applyFill="1" applyBorder="1" applyAlignment="1">
      <alignment horizontal="center" vertical="center" wrapText="1"/>
    </xf>
    <xf numFmtId="0" fontId="9" fillId="7" borderId="18" xfId="0" applyFont="1" applyFill="1" applyBorder="1" applyAlignment="1">
      <alignment horizontal="center" wrapText="1"/>
    </xf>
    <xf numFmtId="0" fontId="19" fillId="7" borderId="19" xfId="0" applyFont="1" applyFill="1" applyBorder="1" applyAlignment="1">
      <alignment horizontal="center" wrapText="1"/>
    </xf>
    <xf numFmtId="0" fontId="9" fillId="10" borderId="2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6" fillId="3" borderId="0" xfId="0" applyFont="1" applyFill="1"/>
    <xf numFmtId="0" fontId="15" fillId="2" borderId="0" xfId="0" applyFont="1" applyFill="1"/>
    <xf numFmtId="0" fontId="7" fillId="11" borderId="5" xfId="0" applyFont="1" applyFill="1" applyBorder="1" applyAlignment="1">
      <alignment horizontal="center"/>
    </xf>
    <xf numFmtId="0" fontId="7" fillId="9" borderId="4" xfId="0" applyFont="1" applyFill="1" applyBorder="1" applyAlignment="1">
      <alignment horizontal="center" vertical="center"/>
    </xf>
    <xf numFmtId="164" fontId="3" fillId="9" borderId="14" xfId="0" applyNumberFormat="1" applyFont="1" applyFill="1" applyBorder="1" applyAlignment="1">
      <alignment horizontal="center"/>
    </xf>
    <xf numFmtId="0" fontId="8" fillId="9" borderId="5" xfId="0" applyFont="1" applyFill="1" applyBorder="1" applyAlignment="1">
      <alignment horizontal="center" vertical="center"/>
    </xf>
    <xf numFmtId="0" fontId="8" fillId="9" borderId="4" xfId="0" applyFont="1" applyFill="1" applyBorder="1" applyAlignment="1">
      <alignment horizontal="center" vertical="center"/>
    </xf>
    <xf numFmtId="164" fontId="0" fillId="0" borderId="0" xfId="0" applyNumberFormat="1"/>
    <xf numFmtId="1" fontId="0" fillId="5" borderId="0" xfId="1" applyNumberFormat="1" applyFont="1" applyFill="1" applyBorder="1"/>
    <xf numFmtId="1" fontId="0" fillId="0" borderId="0" xfId="0" applyNumberFormat="1"/>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9" fillId="7" borderId="13" xfId="0" applyFont="1" applyFill="1" applyBorder="1" applyAlignment="1">
      <alignment horizontal="center" vertical="center"/>
    </xf>
    <xf numFmtId="0" fontId="19" fillId="7" borderId="15" xfId="0" applyFont="1" applyFill="1" applyBorder="1" applyAlignment="1">
      <alignment horizontal="center" vertical="center"/>
    </xf>
    <xf numFmtId="0" fontId="19" fillId="7" borderId="22" xfId="0" applyFont="1" applyFill="1" applyBorder="1" applyAlignment="1">
      <alignment horizontal="center" vertical="center"/>
    </xf>
    <xf numFmtId="0" fontId="18" fillId="7" borderId="6" xfId="0" applyFont="1" applyFill="1" applyBorder="1" applyAlignment="1">
      <alignment horizontal="center" wrapText="1"/>
    </xf>
    <xf numFmtId="0" fontId="18" fillId="7" borderId="7" xfId="0" applyFont="1" applyFill="1" applyBorder="1" applyAlignment="1">
      <alignment horizontal="center" wrapText="1"/>
    </xf>
    <xf numFmtId="0" fontId="18" fillId="7" borderId="8" xfId="0" applyFont="1" applyFill="1" applyBorder="1" applyAlignment="1">
      <alignment horizontal="center" wrapText="1"/>
    </xf>
    <xf numFmtId="0" fontId="0" fillId="0" borderId="0" xfId="0" applyFont="1" applyFill="1"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tabSelected="1" workbookViewId="0">
      <selection activeCell="U10" sqref="U10"/>
    </sheetView>
  </sheetViews>
  <sheetFormatPr defaultColWidth="8.85546875" defaultRowHeight="15" x14ac:dyDescent="0.25"/>
  <cols>
    <col min="1" max="1" width="21.42578125" customWidth="1"/>
    <col min="2" max="2" width="17.140625" customWidth="1"/>
    <col min="3" max="3" width="7" customWidth="1"/>
    <col min="4" max="10" width="11.42578125" customWidth="1"/>
    <col min="12" max="12" width="16.42578125" customWidth="1"/>
    <col min="13" max="13" width="23.42578125" customWidth="1"/>
    <col min="14" max="14" width="3.42578125" customWidth="1"/>
    <col min="15" max="16" width="24.42578125" customWidth="1"/>
  </cols>
  <sheetData>
    <row r="1" spans="1:17" x14ac:dyDescent="0.25">
      <c r="A1" s="114" t="s">
        <v>93</v>
      </c>
    </row>
    <row r="3" spans="1:17" x14ac:dyDescent="0.25">
      <c r="A3" t="s">
        <v>113</v>
      </c>
    </row>
    <row r="4" spans="1:17" x14ac:dyDescent="0.25">
      <c r="A4" t="s">
        <v>97</v>
      </c>
    </row>
    <row r="5" spans="1:17" x14ac:dyDescent="0.25">
      <c r="A5" t="s">
        <v>94</v>
      </c>
    </row>
    <row r="7" spans="1:17" s="114" customFormat="1" x14ac:dyDescent="0.25"/>
    <row r="8" spans="1:17" x14ac:dyDescent="0.25">
      <c r="A8" s="115"/>
    </row>
    <row r="10" spans="1:17" ht="15.75" thickBot="1" x14ac:dyDescent="0.3"/>
    <row r="11" spans="1:17" ht="32.25" customHeight="1" x14ac:dyDescent="0.35">
      <c r="A11" s="156" t="s">
        <v>98</v>
      </c>
      <c r="B11" s="157"/>
      <c r="C11" s="157"/>
      <c r="D11" s="157"/>
      <c r="E11" s="157"/>
      <c r="F11" s="157"/>
      <c r="G11" s="157"/>
      <c r="H11" s="157"/>
      <c r="I11" s="157"/>
      <c r="J11" s="158"/>
      <c r="K11" s="94"/>
      <c r="L11" s="156" t="s">
        <v>112</v>
      </c>
      <c r="M11" s="157"/>
      <c r="N11" s="157"/>
      <c r="O11" s="157"/>
      <c r="P11" s="157"/>
    </row>
    <row r="12" spans="1:17" ht="19.5" customHeight="1" thickBot="1" x14ac:dyDescent="0.4">
      <c r="A12" s="124"/>
      <c r="B12" s="125"/>
      <c r="C12" s="125"/>
      <c r="D12" s="126"/>
      <c r="E12" s="127"/>
      <c r="F12" s="126"/>
      <c r="G12" s="126"/>
      <c r="H12" s="126"/>
      <c r="I12" s="126"/>
      <c r="J12" s="128"/>
      <c r="K12" s="94"/>
      <c r="L12" s="124"/>
      <c r="M12" s="125"/>
      <c r="N12" s="125"/>
      <c r="O12" s="126"/>
      <c r="P12" s="127"/>
    </row>
    <row r="13" spans="1:17" ht="54.75" customHeight="1" x14ac:dyDescent="0.35">
      <c r="A13" s="129"/>
      <c r="B13" s="133" t="s">
        <v>110</v>
      </c>
      <c r="C13" s="126"/>
      <c r="D13" s="150" t="s">
        <v>111</v>
      </c>
      <c r="E13" s="151"/>
      <c r="F13" s="151"/>
      <c r="G13" s="151"/>
      <c r="H13" s="151"/>
      <c r="I13" s="151"/>
      <c r="J13" s="152"/>
      <c r="K13" s="94"/>
      <c r="L13" s="129"/>
      <c r="M13" s="133" t="s">
        <v>102</v>
      </c>
      <c r="N13" s="126"/>
      <c r="O13" s="150" t="s">
        <v>103</v>
      </c>
      <c r="P13" s="151"/>
    </row>
    <row r="14" spans="1:17" ht="30.75" thickBot="1" x14ac:dyDescent="0.3">
      <c r="A14" s="130"/>
      <c r="B14" s="134" t="s">
        <v>100</v>
      </c>
      <c r="C14" s="131"/>
      <c r="D14" s="153" t="s">
        <v>100</v>
      </c>
      <c r="E14" s="154"/>
      <c r="F14" s="154"/>
      <c r="G14" s="154"/>
      <c r="H14" s="154"/>
      <c r="I14" s="154"/>
      <c r="J14" s="155"/>
      <c r="K14" s="5"/>
      <c r="L14" s="130"/>
      <c r="M14" s="134"/>
      <c r="N14" s="131"/>
      <c r="O14" s="153" t="s">
        <v>100</v>
      </c>
      <c r="P14" s="154"/>
    </row>
    <row r="15" spans="1:17" ht="25.5" x14ac:dyDescent="0.25">
      <c r="A15" s="116" t="s">
        <v>3</v>
      </c>
      <c r="B15" s="132" t="s">
        <v>75</v>
      </c>
      <c r="C15" s="117"/>
      <c r="D15" s="135" t="s">
        <v>99</v>
      </c>
      <c r="E15" s="136" t="s">
        <v>92</v>
      </c>
      <c r="F15" s="136" t="s">
        <v>78</v>
      </c>
      <c r="G15" s="136" t="s">
        <v>79</v>
      </c>
      <c r="H15" s="136" t="s">
        <v>81</v>
      </c>
      <c r="I15" s="136" t="s">
        <v>85</v>
      </c>
      <c r="J15" s="137" t="s">
        <v>86</v>
      </c>
      <c r="L15" s="116" t="s">
        <v>3</v>
      </c>
      <c r="M15" s="132" t="s">
        <v>101</v>
      </c>
      <c r="N15" s="117"/>
      <c r="O15" s="138" t="s">
        <v>104</v>
      </c>
      <c r="P15" s="138" t="s">
        <v>105</v>
      </c>
    </row>
    <row r="16" spans="1:17" x14ac:dyDescent="0.25">
      <c r="A16" s="118" t="s">
        <v>11</v>
      </c>
      <c r="B16" s="143"/>
      <c r="C16" s="148"/>
      <c r="D16" s="146"/>
      <c r="E16" s="146"/>
      <c r="F16" s="146"/>
      <c r="G16" s="146"/>
      <c r="H16" s="146"/>
      <c r="I16" s="146"/>
      <c r="J16" s="146"/>
      <c r="L16" s="118" t="s">
        <v>11</v>
      </c>
      <c r="M16" s="143"/>
      <c r="N16" s="44"/>
      <c r="O16" s="113"/>
      <c r="P16" s="145"/>
      <c r="Q16" s="149"/>
    </row>
    <row r="17" spans="1:17" x14ac:dyDescent="0.25">
      <c r="A17" s="118" t="s">
        <v>13</v>
      </c>
      <c r="B17" s="143"/>
      <c r="C17" s="148"/>
      <c r="D17" s="146"/>
      <c r="E17" s="146"/>
      <c r="F17" s="146"/>
      <c r="G17" s="146"/>
      <c r="H17" s="146"/>
      <c r="I17" s="146"/>
      <c r="J17" s="146"/>
      <c r="L17" s="118" t="s">
        <v>13</v>
      </c>
      <c r="M17" s="143"/>
      <c r="N17" s="44"/>
      <c r="O17" s="113"/>
      <c r="P17" s="145"/>
      <c r="Q17" s="149"/>
    </row>
    <row r="18" spans="1:17" x14ac:dyDescent="0.25">
      <c r="A18" s="118" t="s">
        <v>15</v>
      </c>
      <c r="B18" s="143"/>
      <c r="C18" s="148"/>
      <c r="D18" s="146"/>
      <c r="E18" s="146"/>
      <c r="F18" s="146"/>
      <c r="G18" s="146"/>
      <c r="H18" s="146"/>
      <c r="I18" s="146"/>
      <c r="J18" s="146"/>
      <c r="L18" s="118" t="s">
        <v>15</v>
      </c>
      <c r="M18" s="143"/>
      <c r="N18" s="44"/>
      <c r="O18" s="113"/>
      <c r="P18" s="145"/>
      <c r="Q18" s="149"/>
    </row>
    <row r="19" spans="1:17" x14ac:dyDescent="0.25">
      <c r="A19" s="118" t="s">
        <v>17</v>
      </c>
      <c r="B19" s="143"/>
      <c r="C19" s="148"/>
      <c r="D19" s="146"/>
      <c r="E19" s="146"/>
      <c r="F19" s="146"/>
      <c r="G19" s="146"/>
      <c r="H19" s="146"/>
      <c r="I19" s="146"/>
      <c r="J19" s="146"/>
      <c r="L19" s="118" t="s">
        <v>17</v>
      </c>
      <c r="M19" s="143"/>
      <c r="N19" s="44"/>
      <c r="O19" s="113"/>
      <c r="P19" s="145"/>
      <c r="Q19" s="149"/>
    </row>
    <row r="20" spans="1:17" x14ac:dyDescent="0.25">
      <c r="A20" s="118" t="s">
        <v>18</v>
      </c>
      <c r="B20" s="143"/>
      <c r="C20" s="148"/>
      <c r="D20" s="146"/>
      <c r="E20" s="146"/>
      <c r="F20" s="146"/>
      <c r="G20" s="146"/>
      <c r="H20" s="146"/>
      <c r="I20" s="146"/>
      <c r="J20" s="146"/>
      <c r="L20" s="118" t="s">
        <v>18</v>
      </c>
      <c r="M20" s="143"/>
      <c r="N20" s="44"/>
      <c r="O20" s="113"/>
      <c r="P20" s="145"/>
      <c r="Q20" s="149"/>
    </row>
    <row r="21" spans="1:17" x14ac:dyDescent="0.25">
      <c r="A21" s="118" t="s">
        <v>19</v>
      </c>
      <c r="B21" s="143"/>
      <c r="C21" s="148"/>
      <c r="D21" s="146"/>
      <c r="E21" s="146"/>
      <c r="F21" s="146"/>
      <c r="G21" s="146"/>
      <c r="H21" s="146"/>
      <c r="I21" s="146"/>
      <c r="J21" s="146"/>
      <c r="L21" s="118" t="s">
        <v>19</v>
      </c>
      <c r="M21" s="143"/>
      <c r="N21" s="44"/>
      <c r="O21" s="113"/>
      <c r="P21" s="145"/>
      <c r="Q21" s="149"/>
    </row>
    <row r="22" spans="1:17" x14ac:dyDescent="0.25">
      <c r="A22" s="118" t="s">
        <v>21</v>
      </c>
      <c r="B22" s="143"/>
      <c r="C22" s="148"/>
      <c r="D22" s="146"/>
      <c r="E22" s="146"/>
      <c r="F22" s="146"/>
      <c r="G22" s="146"/>
      <c r="H22" s="146"/>
      <c r="I22" s="146"/>
      <c r="J22" s="146"/>
      <c r="L22" s="118" t="s">
        <v>21</v>
      </c>
      <c r="M22" s="143"/>
      <c r="N22" s="44"/>
      <c r="O22" s="113"/>
      <c r="P22" s="145"/>
      <c r="Q22" s="149"/>
    </row>
    <row r="23" spans="1:17" x14ac:dyDescent="0.25">
      <c r="A23" s="118" t="s">
        <v>22</v>
      </c>
      <c r="B23" s="143"/>
      <c r="C23" s="148"/>
      <c r="D23" s="146"/>
      <c r="E23" s="146"/>
      <c r="F23" s="146"/>
      <c r="G23" s="146"/>
      <c r="H23" s="146"/>
      <c r="I23" s="146"/>
      <c r="J23" s="146"/>
      <c r="L23" s="118" t="s">
        <v>22</v>
      </c>
      <c r="M23" s="143"/>
      <c r="N23" s="44"/>
      <c r="O23" s="113"/>
      <c r="P23" s="145"/>
      <c r="Q23" s="149"/>
    </row>
    <row r="24" spans="1:17" x14ac:dyDescent="0.25">
      <c r="A24" s="118" t="s">
        <v>23</v>
      </c>
      <c r="B24" s="143"/>
      <c r="C24" s="148"/>
      <c r="D24" s="146"/>
      <c r="E24" s="146"/>
      <c r="F24" s="146"/>
      <c r="G24" s="146"/>
      <c r="H24" s="146"/>
      <c r="I24" s="146"/>
      <c r="J24" s="146"/>
      <c r="L24" s="118" t="s">
        <v>23</v>
      </c>
      <c r="M24" s="143"/>
      <c r="N24" s="44"/>
      <c r="O24" s="113"/>
      <c r="P24" s="145"/>
      <c r="Q24" s="149"/>
    </row>
    <row r="25" spans="1:17" x14ac:dyDescent="0.25">
      <c r="A25" s="118" t="s">
        <v>24</v>
      </c>
      <c r="B25" s="143"/>
      <c r="C25" s="148"/>
      <c r="D25" s="146"/>
      <c r="E25" s="146"/>
      <c r="F25" s="146"/>
      <c r="G25" s="146"/>
      <c r="H25" s="146"/>
      <c r="I25" s="146"/>
      <c r="J25" s="146"/>
      <c r="L25" s="118" t="s">
        <v>24</v>
      </c>
      <c r="M25" s="143"/>
      <c r="N25" s="44"/>
      <c r="O25" s="113"/>
      <c r="P25" s="145"/>
      <c r="Q25" s="149"/>
    </row>
    <row r="26" spans="1:17" x14ac:dyDescent="0.25">
      <c r="A26" s="118" t="s">
        <v>26</v>
      </c>
      <c r="B26" s="143"/>
      <c r="C26" s="148"/>
      <c r="D26" s="146"/>
      <c r="E26" s="146"/>
      <c r="F26" s="146"/>
      <c r="G26" s="146"/>
      <c r="H26" s="146"/>
      <c r="I26" s="146"/>
      <c r="J26" s="146"/>
      <c r="L26" s="118" t="s">
        <v>26</v>
      </c>
      <c r="M26" s="143"/>
      <c r="N26" s="44"/>
      <c r="O26" s="113"/>
      <c r="P26" s="145"/>
      <c r="Q26" s="149"/>
    </row>
    <row r="27" spans="1:17" x14ac:dyDescent="0.25">
      <c r="A27" s="118" t="s">
        <v>28</v>
      </c>
      <c r="B27" s="143"/>
      <c r="C27" s="148"/>
      <c r="D27" s="146"/>
      <c r="E27" s="146"/>
      <c r="F27" s="146"/>
      <c r="G27" s="146"/>
      <c r="H27" s="146"/>
      <c r="I27" s="146"/>
      <c r="J27" s="146"/>
      <c r="L27" s="118" t="s">
        <v>28</v>
      </c>
      <c r="M27" s="143"/>
      <c r="N27" s="44"/>
      <c r="O27" s="113"/>
      <c r="P27" s="145"/>
      <c r="Q27" s="149"/>
    </row>
    <row r="28" spans="1:17" x14ac:dyDescent="0.25">
      <c r="A28" s="118" t="s">
        <v>29</v>
      </c>
      <c r="B28" s="143"/>
      <c r="C28" s="148"/>
      <c r="D28" s="146"/>
      <c r="E28" s="146"/>
      <c r="F28" s="146"/>
      <c r="G28" s="146"/>
      <c r="H28" s="146"/>
      <c r="I28" s="146"/>
      <c r="J28" s="146"/>
      <c r="L28" s="118" t="s">
        <v>29</v>
      </c>
      <c r="M28" s="143"/>
      <c r="N28" s="44"/>
      <c r="O28" s="113"/>
      <c r="P28" s="145"/>
      <c r="Q28" s="149"/>
    </row>
    <row r="29" spans="1:17" x14ac:dyDescent="0.25">
      <c r="A29" s="118" t="s">
        <v>31</v>
      </c>
      <c r="B29" s="143"/>
      <c r="C29" s="148"/>
      <c r="D29" s="146"/>
      <c r="E29" s="146"/>
      <c r="F29" s="146"/>
      <c r="G29" s="146"/>
      <c r="H29" s="146"/>
      <c r="I29" s="146"/>
      <c r="J29" s="146"/>
      <c r="L29" s="118" t="s">
        <v>31</v>
      </c>
      <c r="M29" s="143"/>
      <c r="N29" s="44"/>
      <c r="O29" s="113"/>
      <c r="P29" s="145"/>
      <c r="Q29" s="149"/>
    </row>
    <row r="30" spans="1:17" x14ac:dyDescent="0.25">
      <c r="A30" s="118" t="s">
        <v>32</v>
      </c>
      <c r="B30" s="143"/>
      <c r="C30" s="148"/>
      <c r="D30" s="146"/>
      <c r="E30" s="146"/>
      <c r="F30" s="146"/>
      <c r="G30" s="146"/>
      <c r="H30" s="146"/>
      <c r="I30" s="146"/>
      <c r="J30" s="146"/>
      <c r="L30" s="118" t="s">
        <v>32</v>
      </c>
      <c r="M30" s="143"/>
      <c r="N30" s="44"/>
      <c r="O30" s="113"/>
      <c r="P30" s="145"/>
      <c r="Q30" s="149"/>
    </row>
    <row r="31" spans="1:17" x14ac:dyDescent="0.25">
      <c r="A31" s="118" t="s">
        <v>34</v>
      </c>
      <c r="B31" s="143"/>
      <c r="C31" s="148"/>
      <c r="D31" s="146"/>
      <c r="E31" s="146"/>
      <c r="F31" s="146"/>
      <c r="G31" s="146"/>
      <c r="H31" s="146"/>
      <c r="I31" s="146"/>
      <c r="J31" s="146"/>
      <c r="L31" s="118" t="s">
        <v>34</v>
      </c>
      <c r="M31" s="143"/>
      <c r="N31" s="44"/>
      <c r="O31" s="113"/>
      <c r="P31" s="145"/>
      <c r="Q31" s="149"/>
    </row>
    <row r="32" spans="1:17" x14ac:dyDescent="0.25">
      <c r="A32" s="118" t="s">
        <v>36</v>
      </c>
      <c r="B32" s="143"/>
      <c r="C32" s="148"/>
      <c r="D32" s="146"/>
      <c r="E32" s="146"/>
      <c r="F32" s="146"/>
      <c r="G32" s="146"/>
      <c r="H32" s="146"/>
      <c r="I32" s="146"/>
      <c r="J32" s="146"/>
      <c r="L32" s="118" t="s">
        <v>36</v>
      </c>
      <c r="M32" s="143"/>
      <c r="N32" s="44"/>
      <c r="O32" s="113"/>
      <c r="P32" s="145"/>
      <c r="Q32" s="149"/>
    </row>
    <row r="33" spans="1:17" x14ac:dyDescent="0.25">
      <c r="A33" s="118" t="s">
        <v>37</v>
      </c>
      <c r="B33" s="143"/>
      <c r="C33" s="148"/>
      <c r="D33" s="146"/>
      <c r="E33" s="146"/>
      <c r="F33" s="146"/>
      <c r="G33" s="146"/>
      <c r="H33" s="146"/>
      <c r="I33" s="146"/>
      <c r="J33" s="146"/>
      <c r="L33" s="118" t="s">
        <v>37</v>
      </c>
      <c r="M33" s="143"/>
      <c r="N33" s="44"/>
      <c r="O33" s="113"/>
      <c r="P33" s="145"/>
      <c r="Q33" s="149"/>
    </row>
    <row r="34" spans="1:17" x14ac:dyDescent="0.25">
      <c r="A34" s="118" t="s">
        <v>38</v>
      </c>
      <c r="B34" s="143"/>
      <c r="C34" s="148"/>
      <c r="D34" s="146"/>
      <c r="E34" s="146"/>
      <c r="F34" s="146"/>
      <c r="G34" s="146"/>
      <c r="H34" s="146"/>
      <c r="I34" s="146"/>
      <c r="J34" s="146"/>
      <c r="L34" s="118" t="s">
        <v>38</v>
      </c>
      <c r="M34" s="143"/>
      <c r="N34" s="44"/>
      <c r="O34" s="113"/>
      <c r="P34" s="145"/>
      <c r="Q34" s="149"/>
    </row>
    <row r="35" spans="1:17" x14ac:dyDescent="0.25">
      <c r="A35" s="118" t="s">
        <v>39</v>
      </c>
      <c r="B35" s="143"/>
      <c r="C35" s="148"/>
      <c r="D35" s="146"/>
      <c r="E35" s="146"/>
      <c r="F35" s="146"/>
      <c r="G35" s="146"/>
      <c r="H35" s="146"/>
      <c r="I35" s="146"/>
      <c r="J35" s="146"/>
      <c r="L35" s="118" t="s">
        <v>39</v>
      </c>
      <c r="M35" s="143"/>
      <c r="N35" s="44"/>
      <c r="O35" s="113"/>
      <c r="P35" s="145"/>
      <c r="Q35" s="149"/>
    </row>
    <row r="36" spans="1:17" x14ac:dyDescent="0.25">
      <c r="A36" s="118" t="s">
        <v>40</v>
      </c>
      <c r="B36" s="143"/>
      <c r="C36" s="148"/>
      <c r="D36" s="146"/>
      <c r="E36" s="146"/>
      <c r="F36" s="146"/>
      <c r="G36" s="146"/>
      <c r="H36" s="146"/>
      <c r="I36" s="146"/>
      <c r="J36" s="146"/>
      <c r="L36" s="118" t="s">
        <v>40</v>
      </c>
      <c r="M36" s="143"/>
      <c r="N36" s="44"/>
      <c r="O36" s="113"/>
      <c r="P36" s="145"/>
      <c r="Q36" s="149"/>
    </row>
    <row r="37" spans="1:17" x14ac:dyDescent="0.25">
      <c r="A37" s="118" t="s">
        <v>41</v>
      </c>
      <c r="B37" s="143"/>
      <c r="C37" s="148"/>
      <c r="D37" s="146"/>
      <c r="E37" s="146"/>
      <c r="F37" s="146"/>
      <c r="G37" s="146"/>
      <c r="H37" s="146"/>
      <c r="I37" s="146"/>
      <c r="J37" s="146"/>
      <c r="L37" s="118" t="s">
        <v>41</v>
      </c>
      <c r="M37" s="143"/>
      <c r="N37" s="44"/>
      <c r="O37" s="113"/>
      <c r="P37" s="145"/>
      <c r="Q37" s="149"/>
    </row>
    <row r="38" spans="1:17" x14ac:dyDescent="0.25">
      <c r="A38" s="118" t="s">
        <v>43</v>
      </c>
      <c r="B38" s="143"/>
      <c r="C38" s="148"/>
      <c r="D38" s="146"/>
      <c r="E38" s="146"/>
      <c r="F38" s="146"/>
      <c r="G38" s="146"/>
      <c r="H38" s="146"/>
      <c r="I38" s="146"/>
      <c r="J38" s="146"/>
      <c r="L38" s="118" t="s">
        <v>43</v>
      </c>
      <c r="M38" s="143"/>
      <c r="N38" s="44"/>
      <c r="O38" s="113"/>
      <c r="P38" s="145"/>
      <c r="Q38" s="149"/>
    </row>
    <row r="39" spans="1:17" x14ac:dyDescent="0.25">
      <c r="A39" s="118" t="s">
        <v>44</v>
      </c>
      <c r="B39" s="143"/>
      <c r="C39" s="148"/>
      <c r="D39" s="146"/>
      <c r="E39" s="146"/>
      <c r="F39" s="146"/>
      <c r="G39" s="146"/>
      <c r="H39" s="146"/>
      <c r="I39" s="146"/>
      <c r="J39" s="146"/>
      <c r="L39" s="118" t="s">
        <v>44</v>
      </c>
      <c r="M39" s="143"/>
      <c r="N39" s="44"/>
      <c r="O39" s="113"/>
      <c r="P39" s="145"/>
      <c r="Q39" s="149"/>
    </row>
    <row r="40" spans="1:17" x14ac:dyDescent="0.25">
      <c r="A40" s="118" t="s">
        <v>45</v>
      </c>
      <c r="B40" s="143"/>
      <c r="C40" s="148"/>
      <c r="D40" s="146"/>
      <c r="E40" s="146"/>
      <c r="F40" s="146"/>
      <c r="G40" s="146"/>
      <c r="H40" s="146"/>
      <c r="I40" s="146"/>
      <c r="J40" s="146"/>
      <c r="L40" s="118" t="s">
        <v>45</v>
      </c>
      <c r="M40" s="143"/>
      <c r="N40" s="44"/>
      <c r="O40" s="113"/>
      <c r="P40" s="145"/>
      <c r="Q40" s="149"/>
    </row>
    <row r="41" spans="1:17" x14ac:dyDescent="0.25">
      <c r="A41" s="118" t="s">
        <v>46</v>
      </c>
      <c r="B41" s="143"/>
      <c r="C41" s="148"/>
      <c r="D41" s="146"/>
      <c r="E41" s="146"/>
      <c r="F41" s="146"/>
      <c r="G41" s="146"/>
      <c r="H41" s="146"/>
      <c r="I41" s="146"/>
      <c r="J41" s="146"/>
      <c r="L41" s="118" t="s">
        <v>46</v>
      </c>
      <c r="M41" s="143"/>
      <c r="N41" s="44"/>
      <c r="O41" s="113"/>
      <c r="P41" s="145"/>
      <c r="Q41" s="149"/>
    </row>
    <row r="42" spans="1:17" x14ac:dyDescent="0.25">
      <c r="A42" s="118" t="s">
        <v>47</v>
      </c>
      <c r="B42" s="143"/>
      <c r="C42" s="148"/>
      <c r="D42" s="146"/>
      <c r="E42" s="146"/>
      <c r="F42" s="146"/>
      <c r="G42" s="146"/>
      <c r="H42" s="146"/>
      <c r="I42" s="146"/>
      <c r="J42" s="146"/>
      <c r="L42" s="118" t="s">
        <v>47</v>
      </c>
      <c r="M42" s="143"/>
      <c r="N42" s="44"/>
      <c r="O42" s="113"/>
      <c r="P42" s="145"/>
      <c r="Q42" s="149"/>
    </row>
    <row r="43" spans="1:17" x14ac:dyDescent="0.25">
      <c r="A43" s="118" t="s">
        <v>48</v>
      </c>
      <c r="B43" s="143"/>
      <c r="C43" s="148"/>
      <c r="D43" s="146"/>
      <c r="E43" s="146"/>
      <c r="F43" s="146"/>
      <c r="G43" s="146"/>
      <c r="H43" s="146"/>
      <c r="I43" s="146"/>
      <c r="J43" s="146"/>
      <c r="L43" s="118" t="s">
        <v>48</v>
      </c>
      <c r="M43" s="143"/>
      <c r="N43" s="44"/>
      <c r="O43" s="113"/>
      <c r="P43" s="145"/>
      <c r="Q43" s="149"/>
    </row>
    <row r="44" spans="1:17" x14ac:dyDescent="0.25">
      <c r="A44" s="118" t="s">
        <v>49</v>
      </c>
      <c r="B44" s="143"/>
      <c r="C44" s="148"/>
      <c r="D44" s="146"/>
      <c r="E44" s="146"/>
      <c r="F44" s="146"/>
      <c r="G44" s="146"/>
      <c r="H44" s="146"/>
      <c r="I44" s="146"/>
      <c r="J44" s="146"/>
      <c r="L44" s="118" t="s">
        <v>49</v>
      </c>
      <c r="M44" s="143"/>
      <c r="N44" s="44"/>
      <c r="O44" s="113"/>
      <c r="P44" s="145"/>
      <c r="Q44" s="149"/>
    </row>
    <row r="45" spans="1:17" ht="15.75" thickBot="1" x14ac:dyDescent="0.3">
      <c r="A45" s="119"/>
      <c r="B45" s="144"/>
      <c r="C45" s="121"/>
      <c r="D45" s="122"/>
      <c r="E45" s="122"/>
      <c r="F45" s="122"/>
      <c r="G45" s="122"/>
      <c r="H45" s="122"/>
      <c r="I45" s="122"/>
      <c r="J45" s="123"/>
      <c r="L45" s="119"/>
      <c r="M45" s="120"/>
      <c r="N45" s="121"/>
      <c r="O45" s="122"/>
      <c r="P45" s="122"/>
    </row>
    <row r="50" spans="2:2" x14ac:dyDescent="0.25">
      <c r="B50" s="147"/>
    </row>
  </sheetData>
  <mergeCells count="6">
    <mergeCell ref="D13:J13"/>
    <mergeCell ref="D14:J14"/>
    <mergeCell ref="A11:J11"/>
    <mergeCell ref="L11:P11"/>
    <mergeCell ref="O13:P13"/>
    <mergeCell ref="O14:P1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AB108"/>
  <sheetViews>
    <sheetView workbookViewId="0">
      <pane ySplit="6" topLeftCell="A37" activePane="bottomLeft" state="frozen"/>
      <selection pane="bottomLeft" activeCell="C58" sqref="C58"/>
    </sheetView>
  </sheetViews>
  <sheetFormatPr defaultColWidth="8.85546875" defaultRowHeight="15" x14ac:dyDescent="0.25"/>
  <cols>
    <col min="1" max="1" width="15.7109375" customWidth="1"/>
    <col min="2" max="4" width="15.7109375" style="57" customWidth="1"/>
    <col min="5" max="5" width="6.42578125" style="4" customWidth="1"/>
    <col min="6" max="12" width="8.28515625" style="2" customWidth="1"/>
    <col min="14" max="20" width="7" style="1" customWidth="1"/>
    <col min="22" max="27" width="8.140625" style="73" customWidth="1"/>
  </cols>
  <sheetData>
    <row r="1" spans="2:28" x14ac:dyDescent="0.25">
      <c r="B1" s="5"/>
      <c r="C1" s="5"/>
      <c r="D1" s="5"/>
      <c r="E1" s="5"/>
      <c r="F1" s="5"/>
      <c r="G1" s="5"/>
      <c r="H1" s="5"/>
      <c r="I1" s="5"/>
      <c r="J1" s="5"/>
      <c r="K1" s="5"/>
      <c r="L1" s="5"/>
      <c r="M1" s="5"/>
      <c r="N1" s="5"/>
      <c r="O1" s="5"/>
      <c r="P1" s="5"/>
      <c r="Q1" s="5"/>
      <c r="R1" s="5"/>
      <c r="S1" s="5"/>
      <c r="T1" s="5"/>
      <c r="U1" s="5"/>
      <c r="V1" s="5"/>
      <c r="W1" s="5"/>
      <c r="X1" s="5"/>
      <c r="Y1" s="5"/>
      <c r="Z1" s="5"/>
      <c r="AA1" s="5"/>
    </row>
    <row r="2" spans="2:28" ht="24.75" customHeight="1" x14ac:dyDescent="0.25">
      <c r="B2" s="5"/>
      <c r="C2" s="5"/>
      <c r="D2" s="5"/>
      <c r="E2" s="5"/>
      <c r="F2" s="5"/>
      <c r="G2" s="5"/>
      <c r="H2" s="5"/>
      <c r="I2" s="5"/>
      <c r="J2" s="5"/>
      <c r="K2" s="5"/>
      <c r="L2" s="5"/>
      <c r="M2" s="5"/>
      <c r="N2" s="5"/>
      <c r="O2" s="5"/>
      <c r="P2" s="5"/>
      <c r="Q2" s="5"/>
      <c r="R2" s="5"/>
      <c r="S2" s="5"/>
      <c r="T2" s="5"/>
      <c r="U2" s="5"/>
      <c r="V2" s="5"/>
      <c r="W2" s="5"/>
      <c r="X2" s="5"/>
      <c r="Y2" s="5"/>
      <c r="Z2" s="5"/>
      <c r="AA2" s="5"/>
    </row>
    <row r="3" spans="2:28" s="86" customFormat="1" ht="21" x14ac:dyDescent="0.35">
      <c r="B3" s="85" t="s">
        <v>73</v>
      </c>
      <c r="C3" s="92"/>
      <c r="D3" s="92"/>
      <c r="E3" s="93"/>
      <c r="F3" s="65" t="s">
        <v>68</v>
      </c>
      <c r="G3" s="89"/>
      <c r="H3" s="89"/>
      <c r="I3" s="89"/>
      <c r="J3" s="89"/>
      <c r="K3" s="89"/>
      <c r="L3" s="89"/>
      <c r="N3" s="66" t="s">
        <v>72</v>
      </c>
      <c r="O3" s="87"/>
      <c r="P3" s="87"/>
      <c r="Q3" s="87"/>
      <c r="R3" s="87"/>
      <c r="S3" s="87"/>
      <c r="T3" s="87"/>
      <c r="V3" s="72" t="s">
        <v>84</v>
      </c>
      <c r="W3" s="98"/>
      <c r="X3" s="98"/>
      <c r="Y3" s="98"/>
      <c r="Z3" s="98"/>
      <c r="AA3" s="98"/>
      <c r="AB3" s="98"/>
    </row>
    <row r="4" spans="2:28" s="86" customFormat="1" ht="21" x14ac:dyDescent="0.35">
      <c r="B4" s="85"/>
      <c r="C4" s="92"/>
      <c r="D4" s="92"/>
      <c r="E4" s="93"/>
      <c r="F4" s="65"/>
      <c r="G4" s="89"/>
      <c r="H4" s="89"/>
      <c r="I4" s="89"/>
      <c r="J4" s="89"/>
      <c r="K4" s="89"/>
      <c r="L4" s="89"/>
      <c r="N4" s="66"/>
      <c r="O4" s="87"/>
      <c r="P4" s="87"/>
      <c r="Q4" s="87"/>
      <c r="R4" s="87"/>
      <c r="S4" s="87"/>
      <c r="T4" s="87"/>
      <c r="V4" s="72"/>
      <c r="W4" s="98"/>
      <c r="X4" s="98"/>
      <c r="Y4" s="98"/>
      <c r="Z4" s="98"/>
      <c r="AA4" s="98"/>
      <c r="AB4" s="98"/>
    </row>
    <row r="5" spans="2:28" x14ac:dyDescent="0.25">
      <c r="AB5" s="73"/>
    </row>
    <row r="6" spans="2:28" s="10" customFormat="1" ht="52.5" customHeight="1" x14ac:dyDescent="0.25">
      <c r="B6" s="58" t="s">
        <v>3</v>
      </c>
      <c r="C6" s="58" t="s">
        <v>75</v>
      </c>
      <c r="D6" s="58" t="s">
        <v>10</v>
      </c>
      <c r="E6" s="19"/>
      <c r="F6" s="68" t="s">
        <v>76</v>
      </c>
      <c r="G6" s="68" t="s">
        <v>92</v>
      </c>
      <c r="H6" s="68" t="s">
        <v>78</v>
      </c>
      <c r="I6" s="68" t="s">
        <v>79</v>
      </c>
      <c r="J6" s="68" t="s">
        <v>81</v>
      </c>
      <c r="K6" s="68" t="s">
        <v>85</v>
      </c>
      <c r="L6" s="68" t="s">
        <v>86</v>
      </c>
      <c r="N6" s="70" t="s">
        <v>74</v>
      </c>
      <c r="O6" s="70" t="s">
        <v>87</v>
      </c>
      <c r="P6" s="70" t="s">
        <v>83</v>
      </c>
      <c r="Q6" s="70" t="s">
        <v>69</v>
      </c>
      <c r="R6" s="70" t="s">
        <v>70</v>
      </c>
      <c r="S6" s="70" t="s">
        <v>71</v>
      </c>
      <c r="T6" s="70" t="s">
        <v>88</v>
      </c>
      <c r="V6" s="74" t="s">
        <v>76</v>
      </c>
      <c r="W6" s="74" t="s">
        <v>77</v>
      </c>
      <c r="X6" s="74" t="s">
        <v>78</v>
      </c>
      <c r="Y6" s="74" t="s">
        <v>79</v>
      </c>
      <c r="Z6" s="74" t="s">
        <v>81</v>
      </c>
      <c r="AA6" s="74" t="s">
        <v>80</v>
      </c>
      <c r="AB6" s="74" t="s">
        <v>95</v>
      </c>
    </row>
    <row r="7" spans="2:28" x14ac:dyDescent="0.25">
      <c r="B7" s="59" t="s">
        <v>11</v>
      </c>
      <c r="C7" s="142">
        <f>'ENTER DATA HERE'!B16</f>
        <v>0</v>
      </c>
      <c r="D7" s="61" t="e">
        <f>C7/C$36</f>
        <v>#DIV/0!</v>
      </c>
      <c r="E7" s="29"/>
      <c r="F7" s="24">
        <f>'ENTER DATA HERE'!D16</f>
        <v>0</v>
      </c>
      <c r="G7" s="24">
        <f>'ENTER DATA HERE'!E16</f>
        <v>0</v>
      </c>
      <c r="H7" s="24">
        <f>'ENTER DATA HERE'!F16</f>
        <v>0</v>
      </c>
      <c r="I7" s="24">
        <f>'ENTER DATA HERE'!G16</f>
        <v>0</v>
      </c>
      <c r="J7" s="24">
        <f>'ENTER DATA HERE'!H16</f>
        <v>0</v>
      </c>
      <c r="K7" s="24">
        <f>'ENTER DATA HERE'!I16</f>
        <v>0</v>
      </c>
      <c r="L7" s="24">
        <f>'ENTER DATA HERE'!J16</f>
        <v>0</v>
      </c>
      <c r="N7" s="71">
        <f>C7-F7</f>
        <v>0</v>
      </c>
      <c r="O7" s="71">
        <f>$C7- (F7+G7)</f>
        <v>0</v>
      </c>
      <c r="P7" s="71">
        <f>$C7- (F7+G7+H7)</f>
        <v>0</v>
      </c>
      <c r="Q7" s="71">
        <f>$C7- (F7+G7+H7+I7)</f>
        <v>0</v>
      </c>
      <c r="R7" s="71">
        <f>$C7- (F7+G7+H7+I7+J7)</f>
        <v>0</v>
      </c>
      <c r="S7" s="71">
        <f>$C7- (F7+G7+H7+I7+J7+K7)</f>
        <v>0</v>
      </c>
      <c r="T7" s="71">
        <f>$C7- (F7+G7+H7+I7++J7+ K7+L7)</f>
        <v>0</v>
      </c>
      <c r="V7" s="75" t="e">
        <f>1-(N7/$C7)</f>
        <v>#DIV/0!</v>
      </c>
      <c r="W7" s="75" t="e">
        <f t="shared" ref="W7:AB7" si="0">1-(O7/$C7)</f>
        <v>#DIV/0!</v>
      </c>
      <c r="X7" s="75" t="e">
        <f t="shared" si="0"/>
        <v>#DIV/0!</v>
      </c>
      <c r="Y7" s="75" t="e">
        <f>1-(Q7/$C7)</f>
        <v>#DIV/0!</v>
      </c>
      <c r="Z7" s="75" t="e">
        <f>1-(R7/$C7)</f>
        <v>#DIV/0!</v>
      </c>
      <c r="AA7" s="75" t="e">
        <f t="shared" si="0"/>
        <v>#DIV/0!</v>
      </c>
      <c r="AB7" s="75" t="e">
        <f t="shared" si="0"/>
        <v>#DIV/0!</v>
      </c>
    </row>
    <row r="8" spans="2:28" x14ac:dyDescent="0.25">
      <c r="B8" s="59" t="s">
        <v>13</v>
      </c>
      <c r="C8" s="142">
        <f>'ENTER DATA HERE'!B17</f>
        <v>0</v>
      </c>
      <c r="D8" s="61" t="e">
        <f t="shared" ref="D8:D35" si="1">C8/C$36</f>
        <v>#DIV/0!</v>
      </c>
      <c r="E8" s="29"/>
      <c r="F8" s="24">
        <f>'ENTER DATA HERE'!D17</f>
        <v>0</v>
      </c>
      <c r="G8" s="24">
        <f>'ENTER DATA HERE'!E17</f>
        <v>0</v>
      </c>
      <c r="H8" s="24">
        <f>'ENTER DATA HERE'!F17</f>
        <v>0</v>
      </c>
      <c r="I8" s="24">
        <f>'ENTER DATA HERE'!G17</f>
        <v>0</v>
      </c>
      <c r="J8" s="24">
        <f>'ENTER DATA HERE'!H17</f>
        <v>0</v>
      </c>
      <c r="K8" s="24">
        <f>'ENTER DATA HERE'!I17</f>
        <v>0</v>
      </c>
      <c r="L8" s="24">
        <f>'ENTER DATA HERE'!J17</f>
        <v>0</v>
      </c>
      <c r="N8" s="71">
        <f t="shared" ref="N8:N35" si="2">C8-F8</f>
        <v>0</v>
      </c>
      <c r="O8" s="71">
        <f t="shared" ref="O8:O35" si="3">$C8- (F8+G8)</f>
        <v>0</v>
      </c>
      <c r="P8" s="71">
        <f t="shared" ref="P8:P35" si="4">$C8- (F8+G8+H8)</f>
        <v>0</v>
      </c>
      <c r="Q8" s="71">
        <f t="shared" ref="Q8:Q35" si="5">$C8- (F8+G8+H8+I8)</f>
        <v>0</v>
      </c>
      <c r="R8" s="71">
        <f t="shared" ref="R8:R35" si="6">$C8- (F8+G8+H8+I8+J8)</f>
        <v>0</v>
      </c>
      <c r="S8" s="71">
        <f t="shared" ref="S8:S35" si="7">$C8- (F8+G8+H8+I8+J8+K8)</f>
        <v>0</v>
      </c>
      <c r="T8" s="71">
        <f t="shared" ref="T8:T35" si="8">$C8- (F8+G8+H8+I8++J8+ K8+L8)</f>
        <v>0</v>
      </c>
      <c r="V8" s="75" t="e">
        <f t="shared" ref="V8:Y11" si="9">1-(N8/$C8)</f>
        <v>#DIV/0!</v>
      </c>
      <c r="W8" s="75" t="e">
        <f t="shared" si="9"/>
        <v>#DIV/0!</v>
      </c>
      <c r="X8" s="75" t="e">
        <f t="shared" si="9"/>
        <v>#DIV/0!</v>
      </c>
      <c r="Y8" s="75" t="e">
        <f t="shared" si="9"/>
        <v>#DIV/0!</v>
      </c>
      <c r="Z8" s="75" t="e">
        <f t="shared" ref="Z8:Z36" si="10">1-(R8/$C8)</f>
        <v>#DIV/0!</v>
      </c>
      <c r="AA8" s="75" t="e">
        <f t="shared" ref="AA8:AA36" si="11">1-(S8/$C8)</f>
        <v>#DIV/0!</v>
      </c>
      <c r="AB8" s="75" t="e">
        <f t="shared" ref="AB8:AB36" si="12">1-(T8/$C8)</f>
        <v>#DIV/0!</v>
      </c>
    </row>
    <row r="9" spans="2:28" x14ac:dyDescent="0.25">
      <c r="B9" s="59" t="s">
        <v>15</v>
      </c>
      <c r="C9" s="142">
        <f>'ENTER DATA HERE'!B18</f>
        <v>0</v>
      </c>
      <c r="D9" s="61" t="e">
        <f t="shared" si="1"/>
        <v>#DIV/0!</v>
      </c>
      <c r="E9" s="29"/>
      <c r="F9" s="24">
        <f>'ENTER DATA HERE'!D18</f>
        <v>0</v>
      </c>
      <c r="G9" s="24">
        <f>'ENTER DATA HERE'!E18</f>
        <v>0</v>
      </c>
      <c r="H9" s="24">
        <f>'ENTER DATA HERE'!F18</f>
        <v>0</v>
      </c>
      <c r="I9" s="24">
        <f>'ENTER DATA HERE'!G18</f>
        <v>0</v>
      </c>
      <c r="J9" s="24">
        <f>'ENTER DATA HERE'!H18</f>
        <v>0</v>
      </c>
      <c r="K9" s="24">
        <f>'ENTER DATA HERE'!I18</f>
        <v>0</v>
      </c>
      <c r="L9" s="24">
        <f>'ENTER DATA HERE'!J18</f>
        <v>0</v>
      </c>
      <c r="N9" s="71">
        <f t="shared" si="2"/>
        <v>0</v>
      </c>
      <c r="O9" s="71">
        <f t="shared" si="3"/>
        <v>0</v>
      </c>
      <c r="P9" s="71">
        <f t="shared" si="4"/>
        <v>0</v>
      </c>
      <c r="Q9" s="71">
        <f t="shared" si="5"/>
        <v>0</v>
      </c>
      <c r="R9" s="71">
        <f t="shared" si="6"/>
        <v>0</v>
      </c>
      <c r="S9" s="71">
        <f t="shared" si="7"/>
        <v>0</v>
      </c>
      <c r="T9" s="71">
        <f t="shared" si="8"/>
        <v>0</v>
      </c>
      <c r="V9" s="75" t="e">
        <f t="shared" si="9"/>
        <v>#DIV/0!</v>
      </c>
      <c r="W9" s="75" t="e">
        <f t="shared" si="9"/>
        <v>#DIV/0!</v>
      </c>
      <c r="X9" s="75" t="e">
        <f t="shared" si="9"/>
        <v>#DIV/0!</v>
      </c>
      <c r="Y9" s="75" t="e">
        <f t="shared" si="9"/>
        <v>#DIV/0!</v>
      </c>
      <c r="Z9" s="75" t="e">
        <f t="shared" si="10"/>
        <v>#DIV/0!</v>
      </c>
      <c r="AA9" s="75" t="e">
        <f t="shared" si="11"/>
        <v>#DIV/0!</v>
      </c>
      <c r="AB9" s="75" t="e">
        <f t="shared" si="12"/>
        <v>#DIV/0!</v>
      </c>
    </row>
    <row r="10" spans="2:28" x14ac:dyDescent="0.25">
      <c r="B10" s="59" t="s">
        <v>17</v>
      </c>
      <c r="C10" s="142">
        <f>'ENTER DATA HERE'!B19</f>
        <v>0</v>
      </c>
      <c r="D10" s="61" t="e">
        <f t="shared" si="1"/>
        <v>#DIV/0!</v>
      </c>
      <c r="E10" s="29"/>
      <c r="F10" s="24">
        <f>'ENTER DATA HERE'!D19</f>
        <v>0</v>
      </c>
      <c r="G10" s="24">
        <f>'ENTER DATA HERE'!E19</f>
        <v>0</v>
      </c>
      <c r="H10" s="24">
        <f>'ENTER DATA HERE'!F19</f>
        <v>0</v>
      </c>
      <c r="I10" s="24">
        <f>'ENTER DATA HERE'!G19</f>
        <v>0</v>
      </c>
      <c r="J10" s="24">
        <f>'ENTER DATA HERE'!H19</f>
        <v>0</v>
      </c>
      <c r="K10" s="24">
        <f>'ENTER DATA HERE'!I19</f>
        <v>0</v>
      </c>
      <c r="L10" s="24">
        <f>'ENTER DATA HERE'!J19</f>
        <v>0</v>
      </c>
      <c r="N10" s="71">
        <f t="shared" si="2"/>
        <v>0</v>
      </c>
      <c r="O10" s="71">
        <f t="shared" si="3"/>
        <v>0</v>
      </c>
      <c r="P10" s="71">
        <f t="shared" si="4"/>
        <v>0</v>
      </c>
      <c r="Q10" s="71">
        <f t="shared" si="5"/>
        <v>0</v>
      </c>
      <c r="R10" s="71">
        <f t="shared" si="6"/>
        <v>0</v>
      </c>
      <c r="S10" s="71">
        <f t="shared" si="7"/>
        <v>0</v>
      </c>
      <c r="T10" s="71">
        <f t="shared" si="8"/>
        <v>0</v>
      </c>
      <c r="V10" s="75" t="e">
        <f t="shared" si="9"/>
        <v>#DIV/0!</v>
      </c>
      <c r="W10" s="75" t="e">
        <f t="shared" si="9"/>
        <v>#DIV/0!</v>
      </c>
      <c r="X10" s="75" t="e">
        <f t="shared" si="9"/>
        <v>#DIV/0!</v>
      </c>
      <c r="Y10" s="75" t="e">
        <f t="shared" si="9"/>
        <v>#DIV/0!</v>
      </c>
      <c r="Z10" s="75" t="e">
        <f t="shared" si="10"/>
        <v>#DIV/0!</v>
      </c>
      <c r="AA10" s="75" t="e">
        <f t="shared" si="11"/>
        <v>#DIV/0!</v>
      </c>
      <c r="AB10" s="75" t="e">
        <f t="shared" si="12"/>
        <v>#DIV/0!</v>
      </c>
    </row>
    <row r="11" spans="2:28" x14ac:dyDescent="0.25">
      <c r="B11" s="59" t="s">
        <v>18</v>
      </c>
      <c r="C11" s="142">
        <f>'ENTER DATA HERE'!B20</f>
        <v>0</v>
      </c>
      <c r="D11" s="61" t="e">
        <f t="shared" si="1"/>
        <v>#DIV/0!</v>
      </c>
      <c r="E11" s="29"/>
      <c r="F11" s="24">
        <f>'ENTER DATA HERE'!D20</f>
        <v>0</v>
      </c>
      <c r="G11" s="24">
        <f>'ENTER DATA HERE'!E20</f>
        <v>0</v>
      </c>
      <c r="H11" s="24">
        <f>'ENTER DATA HERE'!F20</f>
        <v>0</v>
      </c>
      <c r="I11" s="24">
        <f>'ENTER DATA HERE'!G20</f>
        <v>0</v>
      </c>
      <c r="J11" s="24">
        <f>'ENTER DATA HERE'!H20</f>
        <v>0</v>
      </c>
      <c r="K11" s="24">
        <f>'ENTER DATA HERE'!I20</f>
        <v>0</v>
      </c>
      <c r="L11" s="24">
        <f>'ENTER DATA HERE'!J20</f>
        <v>0</v>
      </c>
      <c r="N11" s="71">
        <f t="shared" si="2"/>
        <v>0</v>
      </c>
      <c r="O11" s="71">
        <f t="shared" si="3"/>
        <v>0</v>
      </c>
      <c r="P11" s="71">
        <f t="shared" si="4"/>
        <v>0</v>
      </c>
      <c r="Q11" s="71">
        <f t="shared" si="5"/>
        <v>0</v>
      </c>
      <c r="R11" s="71">
        <f t="shared" si="6"/>
        <v>0</v>
      </c>
      <c r="S11" s="71">
        <f t="shared" si="7"/>
        <v>0</v>
      </c>
      <c r="T11" s="71">
        <f t="shared" si="8"/>
        <v>0</v>
      </c>
      <c r="V11" s="75" t="e">
        <f t="shared" si="9"/>
        <v>#DIV/0!</v>
      </c>
      <c r="W11" s="75" t="e">
        <f t="shared" si="9"/>
        <v>#DIV/0!</v>
      </c>
      <c r="X11" s="75" t="e">
        <f t="shared" si="9"/>
        <v>#DIV/0!</v>
      </c>
      <c r="Y11" s="75" t="e">
        <f t="shared" si="9"/>
        <v>#DIV/0!</v>
      </c>
      <c r="Z11" s="75" t="e">
        <f t="shared" si="10"/>
        <v>#DIV/0!</v>
      </c>
      <c r="AA11" s="75" t="e">
        <f t="shared" si="11"/>
        <v>#DIV/0!</v>
      </c>
      <c r="AB11" s="75" t="e">
        <f t="shared" si="12"/>
        <v>#DIV/0!</v>
      </c>
    </row>
    <row r="12" spans="2:28" x14ac:dyDescent="0.25">
      <c r="B12" s="59" t="s">
        <v>19</v>
      </c>
      <c r="C12" s="142">
        <f>'ENTER DATA HERE'!B21</f>
        <v>0</v>
      </c>
      <c r="D12" s="61" t="e">
        <f t="shared" si="1"/>
        <v>#DIV/0!</v>
      </c>
      <c r="E12" s="29"/>
      <c r="F12" s="24">
        <f>'ENTER DATA HERE'!D21</f>
        <v>0</v>
      </c>
      <c r="G12" s="24">
        <f>'ENTER DATA HERE'!E21</f>
        <v>0</v>
      </c>
      <c r="H12" s="24">
        <f>'ENTER DATA HERE'!F21</f>
        <v>0</v>
      </c>
      <c r="I12" s="24">
        <f>'ENTER DATA HERE'!G21</f>
        <v>0</v>
      </c>
      <c r="J12" s="24">
        <f>'ENTER DATA HERE'!H21</f>
        <v>0</v>
      </c>
      <c r="K12" s="24">
        <f>'ENTER DATA HERE'!I21</f>
        <v>0</v>
      </c>
      <c r="L12" s="24">
        <f>'ENTER DATA HERE'!J21</f>
        <v>0</v>
      </c>
      <c r="N12" s="71">
        <f t="shared" si="2"/>
        <v>0</v>
      </c>
      <c r="O12" s="71">
        <f t="shared" si="3"/>
        <v>0</v>
      </c>
      <c r="P12" s="71">
        <f t="shared" si="4"/>
        <v>0</v>
      </c>
      <c r="Q12" s="71">
        <f t="shared" si="5"/>
        <v>0</v>
      </c>
      <c r="R12" s="71">
        <f t="shared" si="6"/>
        <v>0</v>
      </c>
      <c r="S12" s="71">
        <f t="shared" si="7"/>
        <v>0</v>
      </c>
      <c r="T12" s="71">
        <f t="shared" si="8"/>
        <v>0</v>
      </c>
      <c r="V12" s="75" t="e">
        <f t="shared" ref="V12:V35" si="13">1-(N12/$C12)</f>
        <v>#DIV/0!</v>
      </c>
      <c r="W12" s="75" t="e">
        <f t="shared" ref="W12:W35" si="14">1-(O12/$C12)</f>
        <v>#DIV/0!</v>
      </c>
      <c r="X12" s="75" t="e">
        <f t="shared" ref="X12:X35" si="15">1-(P12/$C12)</f>
        <v>#DIV/0!</v>
      </c>
      <c r="Y12" s="75" t="e">
        <f t="shared" ref="Y12:Y36" si="16">1-(Q12/$C12)</f>
        <v>#DIV/0!</v>
      </c>
      <c r="Z12" s="75" t="e">
        <f t="shared" si="10"/>
        <v>#DIV/0!</v>
      </c>
      <c r="AA12" s="75" t="e">
        <f t="shared" si="11"/>
        <v>#DIV/0!</v>
      </c>
      <c r="AB12" s="75" t="e">
        <f t="shared" si="12"/>
        <v>#DIV/0!</v>
      </c>
    </row>
    <row r="13" spans="2:28" x14ac:dyDescent="0.25">
      <c r="B13" s="59" t="s">
        <v>21</v>
      </c>
      <c r="C13" s="142">
        <f>'ENTER DATA HERE'!B22</f>
        <v>0</v>
      </c>
      <c r="D13" s="61" t="e">
        <f t="shared" si="1"/>
        <v>#DIV/0!</v>
      </c>
      <c r="E13" s="29"/>
      <c r="F13" s="24">
        <f>'ENTER DATA HERE'!D22</f>
        <v>0</v>
      </c>
      <c r="G13" s="24">
        <f>'ENTER DATA HERE'!E22</f>
        <v>0</v>
      </c>
      <c r="H13" s="24">
        <f>'ENTER DATA HERE'!F22</f>
        <v>0</v>
      </c>
      <c r="I13" s="24">
        <f>'ENTER DATA HERE'!G22</f>
        <v>0</v>
      </c>
      <c r="J13" s="24">
        <f>'ENTER DATA HERE'!H22</f>
        <v>0</v>
      </c>
      <c r="K13" s="24">
        <f>'ENTER DATA HERE'!I22</f>
        <v>0</v>
      </c>
      <c r="L13" s="24">
        <f>'ENTER DATA HERE'!J22</f>
        <v>0</v>
      </c>
      <c r="N13" s="71">
        <f t="shared" si="2"/>
        <v>0</v>
      </c>
      <c r="O13" s="71">
        <f t="shared" si="3"/>
        <v>0</v>
      </c>
      <c r="P13" s="71">
        <f t="shared" si="4"/>
        <v>0</v>
      </c>
      <c r="Q13" s="71">
        <f t="shared" si="5"/>
        <v>0</v>
      </c>
      <c r="R13" s="71">
        <f t="shared" si="6"/>
        <v>0</v>
      </c>
      <c r="S13" s="71">
        <f t="shared" si="7"/>
        <v>0</v>
      </c>
      <c r="T13" s="71">
        <f t="shared" si="8"/>
        <v>0</v>
      </c>
      <c r="V13" s="75" t="e">
        <f t="shared" si="13"/>
        <v>#DIV/0!</v>
      </c>
      <c r="W13" s="75" t="e">
        <f t="shared" si="14"/>
        <v>#DIV/0!</v>
      </c>
      <c r="X13" s="75" t="e">
        <f t="shared" si="15"/>
        <v>#DIV/0!</v>
      </c>
      <c r="Y13" s="75" t="e">
        <f t="shared" si="16"/>
        <v>#DIV/0!</v>
      </c>
      <c r="Z13" s="75" t="e">
        <f t="shared" si="10"/>
        <v>#DIV/0!</v>
      </c>
      <c r="AA13" s="75" t="e">
        <f t="shared" si="11"/>
        <v>#DIV/0!</v>
      </c>
      <c r="AB13" s="75" t="e">
        <f t="shared" si="12"/>
        <v>#DIV/0!</v>
      </c>
    </row>
    <row r="14" spans="2:28" x14ac:dyDescent="0.25">
      <c r="B14" s="59" t="s">
        <v>22</v>
      </c>
      <c r="C14" s="142">
        <f>'ENTER DATA HERE'!B23</f>
        <v>0</v>
      </c>
      <c r="D14" s="61" t="e">
        <f t="shared" si="1"/>
        <v>#DIV/0!</v>
      </c>
      <c r="E14" s="29"/>
      <c r="F14" s="24">
        <f>'ENTER DATA HERE'!D23</f>
        <v>0</v>
      </c>
      <c r="G14" s="24">
        <f>'ENTER DATA HERE'!E23</f>
        <v>0</v>
      </c>
      <c r="H14" s="24">
        <f>'ENTER DATA HERE'!F23</f>
        <v>0</v>
      </c>
      <c r="I14" s="24">
        <f>'ENTER DATA HERE'!G23</f>
        <v>0</v>
      </c>
      <c r="J14" s="24">
        <f>'ENTER DATA HERE'!H23</f>
        <v>0</v>
      </c>
      <c r="K14" s="24">
        <f>'ENTER DATA HERE'!I23</f>
        <v>0</v>
      </c>
      <c r="L14" s="24">
        <f>'ENTER DATA HERE'!J23</f>
        <v>0</v>
      </c>
      <c r="N14" s="71">
        <f t="shared" si="2"/>
        <v>0</v>
      </c>
      <c r="O14" s="71">
        <f t="shared" si="3"/>
        <v>0</v>
      </c>
      <c r="P14" s="71">
        <f t="shared" si="4"/>
        <v>0</v>
      </c>
      <c r="Q14" s="71">
        <f t="shared" si="5"/>
        <v>0</v>
      </c>
      <c r="R14" s="71">
        <f t="shared" si="6"/>
        <v>0</v>
      </c>
      <c r="S14" s="71">
        <f t="shared" si="7"/>
        <v>0</v>
      </c>
      <c r="T14" s="71">
        <f t="shared" si="8"/>
        <v>0</v>
      </c>
      <c r="V14" s="75" t="e">
        <f t="shared" si="13"/>
        <v>#DIV/0!</v>
      </c>
      <c r="W14" s="75" t="e">
        <f t="shared" si="14"/>
        <v>#DIV/0!</v>
      </c>
      <c r="X14" s="75" t="e">
        <f t="shared" si="15"/>
        <v>#DIV/0!</v>
      </c>
      <c r="Y14" s="75" t="e">
        <f t="shared" si="16"/>
        <v>#DIV/0!</v>
      </c>
      <c r="Z14" s="75" t="e">
        <f t="shared" si="10"/>
        <v>#DIV/0!</v>
      </c>
      <c r="AA14" s="75" t="e">
        <f t="shared" si="11"/>
        <v>#DIV/0!</v>
      </c>
      <c r="AB14" s="75" t="e">
        <f t="shared" si="12"/>
        <v>#DIV/0!</v>
      </c>
    </row>
    <row r="15" spans="2:28" x14ac:dyDescent="0.25">
      <c r="B15" s="59" t="s">
        <v>23</v>
      </c>
      <c r="C15" s="142">
        <f>'ENTER DATA HERE'!B24</f>
        <v>0</v>
      </c>
      <c r="D15" s="61" t="e">
        <f t="shared" si="1"/>
        <v>#DIV/0!</v>
      </c>
      <c r="E15" s="29"/>
      <c r="F15" s="24">
        <f>'ENTER DATA HERE'!D24</f>
        <v>0</v>
      </c>
      <c r="G15" s="24">
        <f>'ENTER DATA HERE'!E24</f>
        <v>0</v>
      </c>
      <c r="H15" s="24">
        <f>'ENTER DATA HERE'!F24</f>
        <v>0</v>
      </c>
      <c r="I15" s="24">
        <f>'ENTER DATA HERE'!G24</f>
        <v>0</v>
      </c>
      <c r="J15" s="24">
        <f>'ENTER DATA HERE'!H24</f>
        <v>0</v>
      </c>
      <c r="K15" s="24">
        <f>'ENTER DATA HERE'!I24</f>
        <v>0</v>
      </c>
      <c r="L15" s="24">
        <f>'ENTER DATA HERE'!J24</f>
        <v>0</v>
      </c>
      <c r="N15" s="71">
        <f t="shared" si="2"/>
        <v>0</v>
      </c>
      <c r="O15" s="71">
        <f t="shared" si="3"/>
        <v>0</v>
      </c>
      <c r="P15" s="71">
        <f t="shared" si="4"/>
        <v>0</v>
      </c>
      <c r="Q15" s="71">
        <f t="shared" si="5"/>
        <v>0</v>
      </c>
      <c r="R15" s="71">
        <f t="shared" si="6"/>
        <v>0</v>
      </c>
      <c r="S15" s="71">
        <f t="shared" si="7"/>
        <v>0</v>
      </c>
      <c r="T15" s="71">
        <f t="shared" si="8"/>
        <v>0</v>
      </c>
      <c r="V15" s="75" t="e">
        <f t="shared" si="13"/>
        <v>#DIV/0!</v>
      </c>
      <c r="W15" s="75" t="e">
        <f t="shared" si="14"/>
        <v>#DIV/0!</v>
      </c>
      <c r="X15" s="75" t="e">
        <f t="shared" si="15"/>
        <v>#DIV/0!</v>
      </c>
      <c r="Y15" s="75" t="e">
        <f t="shared" si="16"/>
        <v>#DIV/0!</v>
      </c>
      <c r="Z15" s="75" t="e">
        <f t="shared" si="10"/>
        <v>#DIV/0!</v>
      </c>
      <c r="AA15" s="75" t="e">
        <f t="shared" si="11"/>
        <v>#DIV/0!</v>
      </c>
      <c r="AB15" s="75" t="e">
        <f t="shared" si="12"/>
        <v>#DIV/0!</v>
      </c>
    </row>
    <row r="16" spans="2:28" x14ac:dyDescent="0.25">
      <c r="B16" s="59" t="s">
        <v>24</v>
      </c>
      <c r="C16" s="142">
        <f>'ENTER DATA HERE'!B25</f>
        <v>0</v>
      </c>
      <c r="D16" s="61" t="e">
        <f t="shared" si="1"/>
        <v>#DIV/0!</v>
      </c>
      <c r="E16" s="29"/>
      <c r="F16" s="24">
        <f>'ENTER DATA HERE'!D25</f>
        <v>0</v>
      </c>
      <c r="G16" s="24">
        <f>'ENTER DATA HERE'!E25</f>
        <v>0</v>
      </c>
      <c r="H16" s="24">
        <f>'ENTER DATA HERE'!F25</f>
        <v>0</v>
      </c>
      <c r="I16" s="24">
        <f>'ENTER DATA HERE'!G25</f>
        <v>0</v>
      </c>
      <c r="J16" s="24">
        <f>'ENTER DATA HERE'!H25</f>
        <v>0</v>
      </c>
      <c r="K16" s="24">
        <f>'ENTER DATA HERE'!I25</f>
        <v>0</v>
      </c>
      <c r="L16" s="24">
        <f>'ENTER DATA HERE'!J25</f>
        <v>0</v>
      </c>
      <c r="N16" s="71">
        <f t="shared" si="2"/>
        <v>0</v>
      </c>
      <c r="O16" s="71">
        <f t="shared" si="3"/>
        <v>0</v>
      </c>
      <c r="P16" s="71">
        <f t="shared" si="4"/>
        <v>0</v>
      </c>
      <c r="Q16" s="71">
        <f t="shared" si="5"/>
        <v>0</v>
      </c>
      <c r="R16" s="71">
        <f t="shared" si="6"/>
        <v>0</v>
      </c>
      <c r="S16" s="71">
        <f t="shared" si="7"/>
        <v>0</v>
      </c>
      <c r="T16" s="71">
        <f t="shared" si="8"/>
        <v>0</v>
      </c>
      <c r="V16" s="75" t="e">
        <f t="shared" si="13"/>
        <v>#DIV/0!</v>
      </c>
      <c r="W16" s="75" t="e">
        <f t="shared" si="14"/>
        <v>#DIV/0!</v>
      </c>
      <c r="X16" s="75" t="e">
        <f t="shared" si="15"/>
        <v>#DIV/0!</v>
      </c>
      <c r="Y16" s="75" t="e">
        <f t="shared" si="16"/>
        <v>#DIV/0!</v>
      </c>
      <c r="Z16" s="75" t="e">
        <f t="shared" si="10"/>
        <v>#DIV/0!</v>
      </c>
      <c r="AA16" s="75" t="e">
        <f t="shared" si="11"/>
        <v>#DIV/0!</v>
      </c>
      <c r="AB16" s="75" t="e">
        <f t="shared" si="12"/>
        <v>#DIV/0!</v>
      </c>
    </row>
    <row r="17" spans="2:28" x14ac:dyDescent="0.25">
      <c r="B17" s="59" t="s">
        <v>26</v>
      </c>
      <c r="C17" s="142">
        <f>'ENTER DATA HERE'!B26</f>
        <v>0</v>
      </c>
      <c r="D17" s="61" t="e">
        <f t="shared" si="1"/>
        <v>#DIV/0!</v>
      </c>
      <c r="E17" s="29"/>
      <c r="F17" s="24">
        <f>'ENTER DATA HERE'!D26</f>
        <v>0</v>
      </c>
      <c r="G17" s="24">
        <f>'ENTER DATA HERE'!E26</f>
        <v>0</v>
      </c>
      <c r="H17" s="24">
        <f>'ENTER DATA HERE'!F26</f>
        <v>0</v>
      </c>
      <c r="I17" s="24">
        <f>'ENTER DATA HERE'!G26</f>
        <v>0</v>
      </c>
      <c r="J17" s="24">
        <f>'ENTER DATA HERE'!H26</f>
        <v>0</v>
      </c>
      <c r="K17" s="24">
        <f>'ENTER DATA HERE'!I26</f>
        <v>0</v>
      </c>
      <c r="L17" s="24">
        <f>'ENTER DATA HERE'!J26</f>
        <v>0</v>
      </c>
      <c r="N17" s="71">
        <f t="shared" si="2"/>
        <v>0</v>
      </c>
      <c r="O17" s="71">
        <f t="shared" si="3"/>
        <v>0</v>
      </c>
      <c r="P17" s="71">
        <f t="shared" si="4"/>
        <v>0</v>
      </c>
      <c r="Q17" s="71">
        <f t="shared" si="5"/>
        <v>0</v>
      </c>
      <c r="R17" s="71">
        <f t="shared" si="6"/>
        <v>0</v>
      </c>
      <c r="S17" s="71">
        <f t="shared" si="7"/>
        <v>0</v>
      </c>
      <c r="T17" s="71">
        <f t="shared" si="8"/>
        <v>0</v>
      </c>
      <c r="V17" s="75" t="e">
        <f t="shared" si="13"/>
        <v>#DIV/0!</v>
      </c>
      <c r="W17" s="75" t="e">
        <f t="shared" si="14"/>
        <v>#DIV/0!</v>
      </c>
      <c r="X17" s="75" t="e">
        <f t="shared" si="15"/>
        <v>#DIV/0!</v>
      </c>
      <c r="Y17" s="75" t="e">
        <f t="shared" si="16"/>
        <v>#DIV/0!</v>
      </c>
      <c r="Z17" s="75" t="e">
        <f t="shared" si="10"/>
        <v>#DIV/0!</v>
      </c>
      <c r="AA17" s="75" t="e">
        <f t="shared" si="11"/>
        <v>#DIV/0!</v>
      </c>
      <c r="AB17" s="75" t="e">
        <f t="shared" si="12"/>
        <v>#DIV/0!</v>
      </c>
    </row>
    <row r="18" spans="2:28" x14ac:dyDescent="0.25">
      <c r="B18" s="59" t="s">
        <v>28</v>
      </c>
      <c r="C18" s="142">
        <f>'ENTER DATA HERE'!B27</f>
        <v>0</v>
      </c>
      <c r="D18" s="61" t="e">
        <f t="shared" si="1"/>
        <v>#DIV/0!</v>
      </c>
      <c r="E18" s="29"/>
      <c r="F18" s="24">
        <f>'ENTER DATA HERE'!D27</f>
        <v>0</v>
      </c>
      <c r="G18" s="24">
        <f>'ENTER DATA HERE'!E27</f>
        <v>0</v>
      </c>
      <c r="H18" s="24">
        <f>'ENTER DATA HERE'!F27</f>
        <v>0</v>
      </c>
      <c r="I18" s="24">
        <f>'ENTER DATA HERE'!G27</f>
        <v>0</v>
      </c>
      <c r="J18" s="24">
        <f>'ENTER DATA HERE'!H27</f>
        <v>0</v>
      </c>
      <c r="K18" s="24">
        <f>'ENTER DATA HERE'!I27</f>
        <v>0</v>
      </c>
      <c r="L18" s="24">
        <f>'ENTER DATA HERE'!J27</f>
        <v>0</v>
      </c>
      <c r="N18" s="71">
        <f t="shared" si="2"/>
        <v>0</v>
      </c>
      <c r="O18" s="71">
        <f t="shared" si="3"/>
        <v>0</v>
      </c>
      <c r="P18" s="71">
        <f t="shared" si="4"/>
        <v>0</v>
      </c>
      <c r="Q18" s="71">
        <f t="shared" si="5"/>
        <v>0</v>
      </c>
      <c r="R18" s="71">
        <f t="shared" si="6"/>
        <v>0</v>
      </c>
      <c r="S18" s="71">
        <f t="shared" si="7"/>
        <v>0</v>
      </c>
      <c r="T18" s="71">
        <f t="shared" si="8"/>
        <v>0</v>
      </c>
      <c r="V18" s="75" t="e">
        <f t="shared" ref="V18:V25" si="17">1-(N18/$C18)</f>
        <v>#DIV/0!</v>
      </c>
      <c r="W18" s="75" t="e">
        <f t="shared" ref="W18:W25" si="18">1-(O18/$C18)</f>
        <v>#DIV/0!</v>
      </c>
      <c r="X18" s="75" t="e">
        <f t="shared" ref="X18:X25" si="19">1-(P18/$C18)</f>
        <v>#DIV/0!</v>
      </c>
      <c r="Y18" s="75" t="e">
        <f t="shared" ref="Y18:Y25" si="20">1-(Q18/$C18)</f>
        <v>#DIV/0!</v>
      </c>
      <c r="Z18" s="75" t="e">
        <f t="shared" si="10"/>
        <v>#DIV/0!</v>
      </c>
      <c r="AA18" s="75" t="e">
        <f t="shared" si="11"/>
        <v>#DIV/0!</v>
      </c>
      <c r="AB18" s="75" t="e">
        <f t="shared" si="12"/>
        <v>#DIV/0!</v>
      </c>
    </row>
    <row r="19" spans="2:28" x14ac:dyDescent="0.25">
      <c r="B19" s="59" t="s">
        <v>29</v>
      </c>
      <c r="C19" s="142">
        <f>'ENTER DATA HERE'!B28</f>
        <v>0</v>
      </c>
      <c r="D19" s="61" t="e">
        <f t="shared" si="1"/>
        <v>#DIV/0!</v>
      </c>
      <c r="E19" s="29"/>
      <c r="F19" s="24">
        <f>'ENTER DATA HERE'!D28</f>
        <v>0</v>
      </c>
      <c r="G19" s="24">
        <f>'ENTER DATA HERE'!E28</f>
        <v>0</v>
      </c>
      <c r="H19" s="24">
        <f>'ENTER DATA HERE'!F28</f>
        <v>0</v>
      </c>
      <c r="I19" s="24">
        <f>'ENTER DATA HERE'!G28</f>
        <v>0</v>
      </c>
      <c r="J19" s="24">
        <f>'ENTER DATA HERE'!H28</f>
        <v>0</v>
      </c>
      <c r="K19" s="24">
        <f>'ENTER DATA HERE'!I28</f>
        <v>0</v>
      </c>
      <c r="L19" s="24">
        <f>'ENTER DATA HERE'!J28</f>
        <v>0</v>
      </c>
      <c r="N19" s="71">
        <f t="shared" si="2"/>
        <v>0</v>
      </c>
      <c r="O19" s="71">
        <f t="shared" si="3"/>
        <v>0</v>
      </c>
      <c r="P19" s="71">
        <f t="shared" si="4"/>
        <v>0</v>
      </c>
      <c r="Q19" s="71">
        <f t="shared" si="5"/>
        <v>0</v>
      </c>
      <c r="R19" s="71">
        <f t="shared" si="6"/>
        <v>0</v>
      </c>
      <c r="S19" s="71">
        <f t="shared" si="7"/>
        <v>0</v>
      </c>
      <c r="T19" s="71">
        <f t="shared" si="8"/>
        <v>0</v>
      </c>
      <c r="V19" s="75" t="e">
        <f t="shared" si="17"/>
        <v>#DIV/0!</v>
      </c>
      <c r="W19" s="75" t="e">
        <f t="shared" si="18"/>
        <v>#DIV/0!</v>
      </c>
      <c r="X19" s="75" t="e">
        <f t="shared" si="19"/>
        <v>#DIV/0!</v>
      </c>
      <c r="Y19" s="75" t="e">
        <f t="shared" si="20"/>
        <v>#DIV/0!</v>
      </c>
      <c r="Z19" s="75" t="e">
        <f t="shared" si="10"/>
        <v>#DIV/0!</v>
      </c>
      <c r="AA19" s="75" t="e">
        <f t="shared" si="11"/>
        <v>#DIV/0!</v>
      </c>
      <c r="AB19" s="75" t="e">
        <f t="shared" si="12"/>
        <v>#DIV/0!</v>
      </c>
    </row>
    <row r="20" spans="2:28" x14ac:dyDescent="0.25">
      <c r="B20" s="59" t="s">
        <v>31</v>
      </c>
      <c r="C20" s="142">
        <f>'ENTER DATA HERE'!B29</f>
        <v>0</v>
      </c>
      <c r="D20" s="61" t="e">
        <f t="shared" si="1"/>
        <v>#DIV/0!</v>
      </c>
      <c r="E20" s="29"/>
      <c r="F20" s="24">
        <f>'ENTER DATA HERE'!D29</f>
        <v>0</v>
      </c>
      <c r="G20" s="24">
        <f>'ENTER DATA HERE'!E29</f>
        <v>0</v>
      </c>
      <c r="H20" s="24">
        <f>'ENTER DATA HERE'!F29</f>
        <v>0</v>
      </c>
      <c r="I20" s="24">
        <f>'ENTER DATA HERE'!G29</f>
        <v>0</v>
      </c>
      <c r="J20" s="24">
        <f>'ENTER DATA HERE'!H29</f>
        <v>0</v>
      </c>
      <c r="K20" s="24">
        <f>'ENTER DATA HERE'!I29</f>
        <v>0</v>
      </c>
      <c r="L20" s="24">
        <f>'ENTER DATA HERE'!J29</f>
        <v>0</v>
      </c>
      <c r="N20" s="71">
        <f t="shared" si="2"/>
        <v>0</v>
      </c>
      <c r="O20" s="71">
        <f t="shared" si="3"/>
        <v>0</v>
      </c>
      <c r="P20" s="71">
        <f t="shared" si="4"/>
        <v>0</v>
      </c>
      <c r="Q20" s="71">
        <f t="shared" si="5"/>
        <v>0</v>
      </c>
      <c r="R20" s="71">
        <f t="shared" si="6"/>
        <v>0</v>
      </c>
      <c r="S20" s="71">
        <f t="shared" si="7"/>
        <v>0</v>
      </c>
      <c r="T20" s="71">
        <f t="shared" si="8"/>
        <v>0</v>
      </c>
      <c r="V20" s="75" t="e">
        <f t="shared" si="17"/>
        <v>#DIV/0!</v>
      </c>
      <c r="W20" s="75" t="e">
        <f t="shared" si="18"/>
        <v>#DIV/0!</v>
      </c>
      <c r="X20" s="75" t="e">
        <f t="shared" si="19"/>
        <v>#DIV/0!</v>
      </c>
      <c r="Y20" s="75" t="e">
        <f t="shared" si="20"/>
        <v>#DIV/0!</v>
      </c>
      <c r="Z20" s="75" t="e">
        <f t="shared" si="10"/>
        <v>#DIV/0!</v>
      </c>
      <c r="AA20" s="75" t="e">
        <f t="shared" si="11"/>
        <v>#DIV/0!</v>
      </c>
      <c r="AB20" s="75" t="e">
        <f t="shared" si="12"/>
        <v>#DIV/0!</v>
      </c>
    </row>
    <row r="21" spans="2:28" x14ac:dyDescent="0.25">
      <c r="B21" s="59" t="s">
        <v>32</v>
      </c>
      <c r="C21" s="142">
        <f>'ENTER DATA HERE'!B30</f>
        <v>0</v>
      </c>
      <c r="D21" s="61" t="e">
        <f t="shared" si="1"/>
        <v>#DIV/0!</v>
      </c>
      <c r="E21" s="29"/>
      <c r="F21" s="24">
        <f>'ENTER DATA HERE'!D30</f>
        <v>0</v>
      </c>
      <c r="G21" s="24">
        <f>'ENTER DATA HERE'!E30</f>
        <v>0</v>
      </c>
      <c r="H21" s="24">
        <f>'ENTER DATA HERE'!F30</f>
        <v>0</v>
      </c>
      <c r="I21" s="24">
        <f>'ENTER DATA HERE'!G30</f>
        <v>0</v>
      </c>
      <c r="J21" s="24">
        <f>'ENTER DATA HERE'!H30</f>
        <v>0</v>
      </c>
      <c r="K21" s="24">
        <f>'ENTER DATA HERE'!I30</f>
        <v>0</v>
      </c>
      <c r="L21" s="24">
        <f>'ENTER DATA HERE'!J30</f>
        <v>0</v>
      </c>
      <c r="N21" s="71">
        <f t="shared" si="2"/>
        <v>0</v>
      </c>
      <c r="O21" s="71">
        <f t="shared" si="3"/>
        <v>0</v>
      </c>
      <c r="P21" s="71">
        <f t="shared" si="4"/>
        <v>0</v>
      </c>
      <c r="Q21" s="71">
        <f t="shared" si="5"/>
        <v>0</v>
      </c>
      <c r="R21" s="71">
        <f t="shared" si="6"/>
        <v>0</v>
      </c>
      <c r="S21" s="71">
        <f t="shared" si="7"/>
        <v>0</v>
      </c>
      <c r="T21" s="71">
        <f t="shared" si="8"/>
        <v>0</v>
      </c>
      <c r="V21" s="75" t="e">
        <f t="shared" si="17"/>
        <v>#DIV/0!</v>
      </c>
      <c r="W21" s="75" t="e">
        <f t="shared" si="18"/>
        <v>#DIV/0!</v>
      </c>
      <c r="X21" s="75" t="e">
        <f t="shared" si="19"/>
        <v>#DIV/0!</v>
      </c>
      <c r="Y21" s="75" t="e">
        <f t="shared" si="20"/>
        <v>#DIV/0!</v>
      </c>
      <c r="Z21" s="75" t="e">
        <f t="shared" si="10"/>
        <v>#DIV/0!</v>
      </c>
      <c r="AA21" s="75" t="e">
        <f t="shared" si="11"/>
        <v>#DIV/0!</v>
      </c>
      <c r="AB21" s="75" t="e">
        <f t="shared" si="12"/>
        <v>#DIV/0!</v>
      </c>
    </row>
    <row r="22" spans="2:28" x14ac:dyDescent="0.25">
      <c r="B22" s="59" t="s">
        <v>34</v>
      </c>
      <c r="C22" s="142">
        <f>'ENTER DATA HERE'!B31</f>
        <v>0</v>
      </c>
      <c r="D22" s="61" t="e">
        <f t="shared" si="1"/>
        <v>#DIV/0!</v>
      </c>
      <c r="E22" s="29"/>
      <c r="F22" s="24">
        <f>'ENTER DATA HERE'!D31</f>
        <v>0</v>
      </c>
      <c r="G22" s="24">
        <f>'ENTER DATA HERE'!E31</f>
        <v>0</v>
      </c>
      <c r="H22" s="24">
        <f>'ENTER DATA HERE'!F31</f>
        <v>0</v>
      </c>
      <c r="I22" s="24">
        <f>'ENTER DATA HERE'!G31</f>
        <v>0</v>
      </c>
      <c r="J22" s="24">
        <f>'ENTER DATA HERE'!H31</f>
        <v>0</v>
      </c>
      <c r="K22" s="24">
        <f>'ENTER DATA HERE'!I31</f>
        <v>0</v>
      </c>
      <c r="L22" s="24">
        <f>'ENTER DATA HERE'!J31</f>
        <v>0</v>
      </c>
      <c r="N22" s="71">
        <f t="shared" si="2"/>
        <v>0</v>
      </c>
      <c r="O22" s="71">
        <f t="shared" si="3"/>
        <v>0</v>
      </c>
      <c r="P22" s="71">
        <f t="shared" si="4"/>
        <v>0</v>
      </c>
      <c r="Q22" s="71">
        <f t="shared" si="5"/>
        <v>0</v>
      </c>
      <c r="R22" s="71">
        <f t="shared" si="6"/>
        <v>0</v>
      </c>
      <c r="S22" s="71">
        <f t="shared" si="7"/>
        <v>0</v>
      </c>
      <c r="T22" s="71">
        <f t="shared" si="8"/>
        <v>0</v>
      </c>
      <c r="V22" s="75" t="e">
        <f t="shared" si="17"/>
        <v>#DIV/0!</v>
      </c>
      <c r="W22" s="75" t="e">
        <f t="shared" si="18"/>
        <v>#DIV/0!</v>
      </c>
      <c r="X22" s="75" t="e">
        <f t="shared" si="19"/>
        <v>#DIV/0!</v>
      </c>
      <c r="Y22" s="75" t="e">
        <f t="shared" si="20"/>
        <v>#DIV/0!</v>
      </c>
      <c r="Z22" s="75" t="e">
        <f t="shared" si="10"/>
        <v>#DIV/0!</v>
      </c>
      <c r="AA22" s="75" t="e">
        <f t="shared" si="11"/>
        <v>#DIV/0!</v>
      </c>
      <c r="AB22" s="75" t="e">
        <f t="shared" si="12"/>
        <v>#DIV/0!</v>
      </c>
    </row>
    <row r="23" spans="2:28" x14ac:dyDescent="0.25">
      <c r="B23" s="59" t="s">
        <v>36</v>
      </c>
      <c r="C23" s="142">
        <f>'ENTER DATA HERE'!B32</f>
        <v>0</v>
      </c>
      <c r="D23" s="61" t="e">
        <f t="shared" si="1"/>
        <v>#DIV/0!</v>
      </c>
      <c r="E23" s="29"/>
      <c r="F23" s="24">
        <f>'ENTER DATA HERE'!D32</f>
        <v>0</v>
      </c>
      <c r="G23" s="24">
        <f>'ENTER DATA HERE'!E32</f>
        <v>0</v>
      </c>
      <c r="H23" s="24">
        <f>'ENTER DATA HERE'!F32</f>
        <v>0</v>
      </c>
      <c r="I23" s="24">
        <f>'ENTER DATA HERE'!G32</f>
        <v>0</v>
      </c>
      <c r="J23" s="24">
        <f>'ENTER DATA HERE'!H32</f>
        <v>0</v>
      </c>
      <c r="K23" s="24">
        <f>'ENTER DATA HERE'!I32</f>
        <v>0</v>
      </c>
      <c r="L23" s="24">
        <f>'ENTER DATA HERE'!J32</f>
        <v>0</v>
      </c>
      <c r="N23" s="71">
        <f t="shared" si="2"/>
        <v>0</v>
      </c>
      <c r="O23" s="71">
        <f t="shared" si="3"/>
        <v>0</v>
      </c>
      <c r="P23" s="71">
        <f t="shared" si="4"/>
        <v>0</v>
      </c>
      <c r="Q23" s="71">
        <f t="shared" si="5"/>
        <v>0</v>
      </c>
      <c r="R23" s="71">
        <f t="shared" si="6"/>
        <v>0</v>
      </c>
      <c r="S23" s="71">
        <f t="shared" si="7"/>
        <v>0</v>
      </c>
      <c r="T23" s="71">
        <f t="shared" si="8"/>
        <v>0</v>
      </c>
      <c r="V23" s="75" t="e">
        <f t="shared" si="17"/>
        <v>#DIV/0!</v>
      </c>
      <c r="W23" s="75" t="e">
        <f t="shared" si="18"/>
        <v>#DIV/0!</v>
      </c>
      <c r="X23" s="75" t="e">
        <f t="shared" si="19"/>
        <v>#DIV/0!</v>
      </c>
      <c r="Y23" s="75" t="e">
        <f t="shared" si="20"/>
        <v>#DIV/0!</v>
      </c>
      <c r="Z23" s="75" t="e">
        <f t="shared" si="10"/>
        <v>#DIV/0!</v>
      </c>
      <c r="AA23" s="75" t="e">
        <f t="shared" si="11"/>
        <v>#DIV/0!</v>
      </c>
      <c r="AB23" s="75" t="e">
        <f t="shared" si="12"/>
        <v>#DIV/0!</v>
      </c>
    </row>
    <row r="24" spans="2:28" x14ac:dyDescent="0.25">
      <c r="B24" s="59" t="s">
        <v>37</v>
      </c>
      <c r="C24" s="142">
        <f>'ENTER DATA HERE'!B33</f>
        <v>0</v>
      </c>
      <c r="D24" s="61" t="e">
        <f t="shared" si="1"/>
        <v>#DIV/0!</v>
      </c>
      <c r="E24" s="29"/>
      <c r="F24" s="24">
        <f>'ENTER DATA HERE'!D33</f>
        <v>0</v>
      </c>
      <c r="G24" s="24">
        <f>'ENTER DATA HERE'!E33</f>
        <v>0</v>
      </c>
      <c r="H24" s="24">
        <f>'ENTER DATA HERE'!F33</f>
        <v>0</v>
      </c>
      <c r="I24" s="24">
        <f>'ENTER DATA HERE'!G33</f>
        <v>0</v>
      </c>
      <c r="J24" s="24">
        <f>'ENTER DATA HERE'!H33</f>
        <v>0</v>
      </c>
      <c r="K24" s="24">
        <f>'ENTER DATA HERE'!I33</f>
        <v>0</v>
      </c>
      <c r="L24" s="24">
        <f>'ENTER DATA HERE'!J33</f>
        <v>0</v>
      </c>
      <c r="N24" s="71">
        <f t="shared" si="2"/>
        <v>0</v>
      </c>
      <c r="O24" s="71">
        <f t="shared" si="3"/>
        <v>0</v>
      </c>
      <c r="P24" s="71">
        <f t="shared" si="4"/>
        <v>0</v>
      </c>
      <c r="Q24" s="71">
        <f t="shared" si="5"/>
        <v>0</v>
      </c>
      <c r="R24" s="71">
        <f t="shared" si="6"/>
        <v>0</v>
      </c>
      <c r="S24" s="71">
        <f t="shared" si="7"/>
        <v>0</v>
      </c>
      <c r="T24" s="71">
        <f t="shared" si="8"/>
        <v>0</v>
      </c>
      <c r="V24" s="75" t="e">
        <f t="shared" si="17"/>
        <v>#DIV/0!</v>
      </c>
      <c r="W24" s="75" t="e">
        <f t="shared" si="18"/>
        <v>#DIV/0!</v>
      </c>
      <c r="X24" s="75" t="e">
        <f t="shared" si="19"/>
        <v>#DIV/0!</v>
      </c>
      <c r="Y24" s="75" t="e">
        <f t="shared" si="20"/>
        <v>#DIV/0!</v>
      </c>
      <c r="Z24" s="75" t="e">
        <f t="shared" si="10"/>
        <v>#DIV/0!</v>
      </c>
      <c r="AA24" s="75" t="e">
        <f t="shared" si="11"/>
        <v>#DIV/0!</v>
      </c>
      <c r="AB24" s="75" t="e">
        <f t="shared" si="12"/>
        <v>#DIV/0!</v>
      </c>
    </row>
    <row r="25" spans="2:28" x14ac:dyDescent="0.25">
      <c r="B25" s="59" t="s">
        <v>38</v>
      </c>
      <c r="C25" s="142">
        <f>'ENTER DATA HERE'!B34</f>
        <v>0</v>
      </c>
      <c r="D25" s="61" t="e">
        <f t="shared" si="1"/>
        <v>#DIV/0!</v>
      </c>
      <c r="E25" s="29"/>
      <c r="F25" s="24">
        <f>'ENTER DATA HERE'!D34</f>
        <v>0</v>
      </c>
      <c r="G25" s="24">
        <f>'ENTER DATA HERE'!E34</f>
        <v>0</v>
      </c>
      <c r="H25" s="24">
        <f>'ENTER DATA HERE'!F34</f>
        <v>0</v>
      </c>
      <c r="I25" s="24">
        <f>'ENTER DATA HERE'!G34</f>
        <v>0</v>
      </c>
      <c r="J25" s="24">
        <f>'ENTER DATA HERE'!H34</f>
        <v>0</v>
      </c>
      <c r="K25" s="24">
        <f>'ENTER DATA HERE'!I34</f>
        <v>0</v>
      </c>
      <c r="L25" s="24">
        <f>'ENTER DATA HERE'!J34</f>
        <v>0</v>
      </c>
      <c r="N25" s="71">
        <f t="shared" si="2"/>
        <v>0</v>
      </c>
      <c r="O25" s="71">
        <f t="shared" si="3"/>
        <v>0</v>
      </c>
      <c r="P25" s="71">
        <f t="shared" si="4"/>
        <v>0</v>
      </c>
      <c r="Q25" s="71">
        <f t="shared" si="5"/>
        <v>0</v>
      </c>
      <c r="R25" s="71">
        <f t="shared" si="6"/>
        <v>0</v>
      </c>
      <c r="S25" s="71">
        <f t="shared" si="7"/>
        <v>0</v>
      </c>
      <c r="T25" s="71">
        <f t="shared" si="8"/>
        <v>0</v>
      </c>
      <c r="V25" s="75" t="e">
        <f t="shared" si="17"/>
        <v>#DIV/0!</v>
      </c>
      <c r="W25" s="75" t="e">
        <f t="shared" si="18"/>
        <v>#DIV/0!</v>
      </c>
      <c r="X25" s="75" t="e">
        <f t="shared" si="19"/>
        <v>#DIV/0!</v>
      </c>
      <c r="Y25" s="75" t="e">
        <f t="shared" si="20"/>
        <v>#DIV/0!</v>
      </c>
      <c r="Z25" s="75" t="e">
        <f t="shared" si="10"/>
        <v>#DIV/0!</v>
      </c>
      <c r="AA25" s="75" t="e">
        <f t="shared" si="11"/>
        <v>#DIV/0!</v>
      </c>
      <c r="AB25" s="75" t="e">
        <f t="shared" si="12"/>
        <v>#DIV/0!</v>
      </c>
    </row>
    <row r="26" spans="2:28" x14ac:dyDescent="0.25">
      <c r="B26" s="59" t="s">
        <v>39</v>
      </c>
      <c r="C26" s="142">
        <f>'ENTER DATA HERE'!B35</f>
        <v>0</v>
      </c>
      <c r="D26" s="61" t="e">
        <f t="shared" si="1"/>
        <v>#DIV/0!</v>
      </c>
      <c r="E26" s="29"/>
      <c r="F26" s="24">
        <f>'ENTER DATA HERE'!D35</f>
        <v>0</v>
      </c>
      <c r="G26" s="24">
        <f>'ENTER DATA HERE'!E35</f>
        <v>0</v>
      </c>
      <c r="H26" s="24">
        <f>'ENTER DATA HERE'!F35</f>
        <v>0</v>
      </c>
      <c r="I26" s="24">
        <f>'ENTER DATA HERE'!G35</f>
        <v>0</v>
      </c>
      <c r="J26" s="24">
        <f>'ENTER DATA HERE'!H35</f>
        <v>0</v>
      </c>
      <c r="K26" s="24">
        <f>'ENTER DATA HERE'!I35</f>
        <v>0</v>
      </c>
      <c r="L26" s="24">
        <f>'ENTER DATA HERE'!J35</f>
        <v>0</v>
      </c>
      <c r="N26" s="71">
        <f t="shared" si="2"/>
        <v>0</v>
      </c>
      <c r="O26" s="71">
        <f t="shared" si="3"/>
        <v>0</v>
      </c>
      <c r="P26" s="71">
        <f t="shared" si="4"/>
        <v>0</v>
      </c>
      <c r="Q26" s="71">
        <f t="shared" si="5"/>
        <v>0</v>
      </c>
      <c r="R26" s="71">
        <f t="shared" si="6"/>
        <v>0</v>
      </c>
      <c r="S26" s="71">
        <f t="shared" si="7"/>
        <v>0</v>
      </c>
      <c r="T26" s="71">
        <f t="shared" si="8"/>
        <v>0</v>
      </c>
      <c r="V26" s="75" t="e">
        <f t="shared" si="13"/>
        <v>#DIV/0!</v>
      </c>
      <c r="W26" s="75" t="e">
        <f t="shared" si="14"/>
        <v>#DIV/0!</v>
      </c>
      <c r="X26" s="75" t="e">
        <f t="shared" si="15"/>
        <v>#DIV/0!</v>
      </c>
      <c r="Y26" s="75" t="e">
        <f t="shared" si="16"/>
        <v>#DIV/0!</v>
      </c>
      <c r="Z26" s="75" t="e">
        <f t="shared" si="10"/>
        <v>#DIV/0!</v>
      </c>
      <c r="AA26" s="75" t="e">
        <f t="shared" si="11"/>
        <v>#DIV/0!</v>
      </c>
      <c r="AB26" s="75" t="e">
        <f t="shared" si="12"/>
        <v>#DIV/0!</v>
      </c>
    </row>
    <row r="27" spans="2:28" x14ac:dyDescent="0.25">
      <c r="B27" s="59" t="s">
        <v>40</v>
      </c>
      <c r="C27" s="142">
        <f>'ENTER DATA HERE'!B36</f>
        <v>0</v>
      </c>
      <c r="D27" s="61" t="e">
        <f t="shared" si="1"/>
        <v>#DIV/0!</v>
      </c>
      <c r="E27" s="29"/>
      <c r="F27" s="24">
        <f>'ENTER DATA HERE'!D36</f>
        <v>0</v>
      </c>
      <c r="G27" s="24">
        <f>'ENTER DATA HERE'!E36</f>
        <v>0</v>
      </c>
      <c r="H27" s="24">
        <f>'ENTER DATA HERE'!F36</f>
        <v>0</v>
      </c>
      <c r="I27" s="24">
        <f>'ENTER DATA HERE'!G36</f>
        <v>0</v>
      </c>
      <c r="J27" s="24">
        <f>'ENTER DATA HERE'!H36</f>
        <v>0</v>
      </c>
      <c r="K27" s="24">
        <f>'ENTER DATA HERE'!I36</f>
        <v>0</v>
      </c>
      <c r="L27" s="24">
        <f>'ENTER DATA HERE'!J36</f>
        <v>0</v>
      </c>
      <c r="N27" s="71">
        <f t="shared" si="2"/>
        <v>0</v>
      </c>
      <c r="O27" s="71">
        <f t="shared" si="3"/>
        <v>0</v>
      </c>
      <c r="P27" s="71">
        <f t="shared" si="4"/>
        <v>0</v>
      </c>
      <c r="Q27" s="71">
        <f t="shared" si="5"/>
        <v>0</v>
      </c>
      <c r="R27" s="71">
        <f t="shared" si="6"/>
        <v>0</v>
      </c>
      <c r="S27" s="71">
        <f t="shared" si="7"/>
        <v>0</v>
      </c>
      <c r="T27" s="71">
        <f t="shared" si="8"/>
        <v>0</v>
      </c>
      <c r="V27" s="75" t="e">
        <f t="shared" si="13"/>
        <v>#DIV/0!</v>
      </c>
      <c r="W27" s="75" t="e">
        <f t="shared" si="14"/>
        <v>#DIV/0!</v>
      </c>
      <c r="X27" s="75" t="e">
        <f t="shared" si="15"/>
        <v>#DIV/0!</v>
      </c>
      <c r="Y27" s="75" t="e">
        <f t="shared" si="16"/>
        <v>#DIV/0!</v>
      </c>
      <c r="Z27" s="75" t="e">
        <f t="shared" si="10"/>
        <v>#DIV/0!</v>
      </c>
      <c r="AA27" s="75" t="e">
        <f t="shared" si="11"/>
        <v>#DIV/0!</v>
      </c>
      <c r="AB27" s="75" t="e">
        <f t="shared" si="12"/>
        <v>#DIV/0!</v>
      </c>
    </row>
    <row r="28" spans="2:28" x14ac:dyDescent="0.25">
      <c r="B28" s="59" t="s">
        <v>41</v>
      </c>
      <c r="C28" s="142">
        <f>'ENTER DATA HERE'!B37</f>
        <v>0</v>
      </c>
      <c r="D28" s="61" t="e">
        <f t="shared" si="1"/>
        <v>#DIV/0!</v>
      </c>
      <c r="E28" s="29"/>
      <c r="F28" s="24">
        <f>'ENTER DATA HERE'!D37</f>
        <v>0</v>
      </c>
      <c r="G28" s="24">
        <f>'ENTER DATA HERE'!E37</f>
        <v>0</v>
      </c>
      <c r="H28" s="24">
        <f>'ENTER DATA HERE'!F37</f>
        <v>0</v>
      </c>
      <c r="I28" s="24">
        <f>'ENTER DATA HERE'!G37</f>
        <v>0</v>
      </c>
      <c r="J28" s="24">
        <f>'ENTER DATA HERE'!H37</f>
        <v>0</v>
      </c>
      <c r="K28" s="24">
        <f>'ENTER DATA HERE'!I37</f>
        <v>0</v>
      </c>
      <c r="L28" s="24">
        <f>'ENTER DATA HERE'!J37</f>
        <v>0</v>
      </c>
      <c r="N28" s="71">
        <f t="shared" si="2"/>
        <v>0</v>
      </c>
      <c r="O28" s="71">
        <f t="shared" si="3"/>
        <v>0</v>
      </c>
      <c r="P28" s="71">
        <f t="shared" si="4"/>
        <v>0</v>
      </c>
      <c r="Q28" s="71">
        <f t="shared" si="5"/>
        <v>0</v>
      </c>
      <c r="R28" s="71">
        <f t="shared" si="6"/>
        <v>0</v>
      </c>
      <c r="S28" s="71">
        <f t="shared" si="7"/>
        <v>0</v>
      </c>
      <c r="T28" s="71">
        <f t="shared" si="8"/>
        <v>0</v>
      </c>
      <c r="V28" s="75" t="e">
        <f t="shared" si="13"/>
        <v>#DIV/0!</v>
      </c>
      <c r="W28" s="75" t="e">
        <f t="shared" si="14"/>
        <v>#DIV/0!</v>
      </c>
      <c r="X28" s="75" t="e">
        <f t="shared" si="15"/>
        <v>#DIV/0!</v>
      </c>
      <c r="Y28" s="75" t="e">
        <f t="shared" si="16"/>
        <v>#DIV/0!</v>
      </c>
      <c r="Z28" s="75" t="e">
        <f t="shared" si="10"/>
        <v>#DIV/0!</v>
      </c>
      <c r="AA28" s="75" t="e">
        <f t="shared" si="11"/>
        <v>#DIV/0!</v>
      </c>
      <c r="AB28" s="75" t="e">
        <f t="shared" si="12"/>
        <v>#DIV/0!</v>
      </c>
    </row>
    <row r="29" spans="2:28" x14ac:dyDescent="0.25">
      <c r="B29" s="59" t="s">
        <v>43</v>
      </c>
      <c r="C29" s="142">
        <f>'ENTER DATA HERE'!B38</f>
        <v>0</v>
      </c>
      <c r="D29" s="61" t="e">
        <f t="shared" si="1"/>
        <v>#DIV/0!</v>
      </c>
      <c r="E29" s="29"/>
      <c r="F29" s="24">
        <f>'ENTER DATA HERE'!D38</f>
        <v>0</v>
      </c>
      <c r="G29" s="24">
        <f>'ENTER DATA HERE'!E38</f>
        <v>0</v>
      </c>
      <c r="H29" s="24">
        <f>'ENTER DATA HERE'!F38</f>
        <v>0</v>
      </c>
      <c r="I29" s="24">
        <f>'ENTER DATA HERE'!G38</f>
        <v>0</v>
      </c>
      <c r="J29" s="24">
        <f>'ENTER DATA HERE'!H38</f>
        <v>0</v>
      </c>
      <c r="K29" s="24">
        <f>'ENTER DATA HERE'!I38</f>
        <v>0</v>
      </c>
      <c r="L29" s="24">
        <f>'ENTER DATA HERE'!J38</f>
        <v>0</v>
      </c>
      <c r="N29" s="71">
        <f t="shared" si="2"/>
        <v>0</v>
      </c>
      <c r="O29" s="71">
        <f t="shared" si="3"/>
        <v>0</v>
      </c>
      <c r="P29" s="71">
        <f t="shared" si="4"/>
        <v>0</v>
      </c>
      <c r="Q29" s="71">
        <f t="shared" si="5"/>
        <v>0</v>
      </c>
      <c r="R29" s="71">
        <f t="shared" si="6"/>
        <v>0</v>
      </c>
      <c r="S29" s="71">
        <f t="shared" si="7"/>
        <v>0</v>
      </c>
      <c r="T29" s="71">
        <f t="shared" si="8"/>
        <v>0</v>
      </c>
      <c r="V29" s="75" t="e">
        <f t="shared" si="13"/>
        <v>#DIV/0!</v>
      </c>
      <c r="W29" s="75" t="e">
        <f t="shared" si="14"/>
        <v>#DIV/0!</v>
      </c>
      <c r="X29" s="75" t="e">
        <f t="shared" si="15"/>
        <v>#DIV/0!</v>
      </c>
      <c r="Y29" s="75" t="e">
        <f t="shared" si="16"/>
        <v>#DIV/0!</v>
      </c>
      <c r="Z29" s="75" t="e">
        <f t="shared" si="10"/>
        <v>#DIV/0!</v>
      </c>
      <c r="AA29" s="75" t="e">
        <f t="shared" si="11"/>
        <v>#DIV/0!</v>
      </c>
      <c r="AB29" s="75" t="e">
        <f t="shared" si="12"/>
        <v>#DIV/0!</v>
      </c>
    </row>
    <row r="30" spans="2:28" x14ac:dyDescent="0.25">
      <c r="B30" s="59" t="s">
        <v>44</v>
      </c>
      <c r="C30" s="142">
        <f>'ENTER DATA HERE'!B39</f>
        <v>0</v>
      </c>
      <c r="D30" s="61" t="e">
        <f t="shared" si="1"/>
        <v>#DIV/0!</v>
      </c>
      <c r="E30" s="29"/>
      <c r="F30" s="24">
        <f>'ENTER DATA HERE'!D39</f>
        <v>0</v>
      </c>
      <c r="G30" s="24">
        <f>'ENTER DATA HERE'!E39</f>
        <v>0</v>
      </c>
      <c r="H30" s="24">
        <f>'ENTER DATA HERE'!F39</f>
        <v>0</v>
      </c>
      <c r="I30" s="24">
        <f>'ENTER DATA HERE'!G39</f>
        <v>0</v>
      </c>
      <c r="J30" s="24">
        <f>'ENTER DATA HERE'!H39</f>
        <v>0</v>
      </c>
      <c r="K30" s="24">
        <f>'ENTER DATA HERE'!I39</f>
        <v>0</v>
      </c>
      <c r="L30" s="24">
        <f>'ENTER DATA HERE'!J39</f>
        <v>0</v>
      </c>
      <c r="N30" s="71">
        <f t="shared" si="2"/>
        <v>0</v>
      </c>
      <c r="O30" s="71">
        <f t="shared" si="3"/>
        <v>0</v>
      </c>
      <c r="P30" s="71">
        <f t="shared" si="4"/>
        <v>0</v>
      </c>
      <c r="Q30" s="71">
        <f t="shared" si="5"/>
        <v>0</v>
      </c>
      <c r="R30" s="71">
        <f t="shared" si="6"/>
        <v>0</v>
      </c>
      <c r="S30" s="71">
        <f t="shared" si="7"/>
        <v>0</v>
      </c>
      <c r="T30" s="71">
        <f t="shared" si="8"/>
        <v>0</v>
      </c>
      <c r="V30" s="75" t="e">
        <f t="shared" si="13"/>
        <v>#DIV/0!</v>
      </c>
      <c r="W30" s="75" t="e">
        <f t="shared" si="14"/>
        <v>#DIV/0!</v>
      </c>
      <c r="X30" s="75" t="e">
        <f t="shared" si="15"/>
        <v>#DIV/0!</v>
      </c>
      <c r="Y30" s="75" t="e">
        <f t="shared" si="16"/>
        <v>#DIV/0!</v>
      </c>
      <c r="Z30" s="75" t="e">
        <f t="shared" si="10"/>
        <v>#DIV/0!</v>
      </c>
      <c r="AA30" s="75" t="e">
        <f t="shared" si="11"/>
        <v>#DIV/0!</v>
      </c>
      <c r="AB30" s="75" t="e">
        <f t="shared" si="12"/>
        <v>#DIV/0!</v>
      </c>
    </row>
    <row r="31" spans="2:28" x14ac:dyDescent="0.25">
      <c r="B31" s="59" t="s">
        <v>45</v>
      </c>
      <c r="C31" s="142">
        <f>'ENTER DATA HERE'!B40</f>
        <v>0</v>
      </c>
      <c r="D31" s="61" t="e">
        <f t="shared" si="1"/>
        <v>#DIV/0!</v>
      </c>
      <c r="E31" s="29"/>
      <c r="F31" s="24">
        <f>'ENTER DATA HERE'!D40</f>
        <v>0</v>
      </c>
      <c r="G31" s="24">
        <f>'ENTER DATA HERE'!E40</f>
        <v>0</v>
      </c>
      <c r="H31" s="24">
        <f>'ENTER DATA HERE'!F40</f>
        <v>0</v>
      </c>
      <c r="I31" s="24">
        <f>'ENTER DATA HERE'!G40</f>
        <v>0</v>
      </c>
      <c r="J31" s="24">
        <f>'ENTER DATA HERE'!H40</f>
        <v>0</v>
      </c>
      <c r="K31" s="24">
        <f>'ENTER DATA HERE'!I40</f>
        <v>0</v>
      </c>
      <c r="L31" s="24">
        <f>'ENTER DATA HERE'!J40</f>
        <v>0</v>
      </c>
      <c r="N31" s="71">
        <f t="shared" si="2"/>
        <v>0</v>
      </c>
      <c r="O31" s="71">
        <f t="shared" si="3"/>
        <v>0</v>
      </c>
      <c r="P31" s="71">
        <f t="shared" si="4"/>
        <v>0</v>
      </c>
      <c r="Q31" s="71">
        <f t="shared" si="5"/>
        <v>0</v>
      </c>
      <c r="R31" s="71">
        <f t="shared" si="6"/>
        <v>0</v>
      </c>
      <c r="S31" s="71">
        <f t="shared" si="7"/>
        <v>0</v>
      </c>
      <c r="T31" s="71">
        <f t="shared" si="8"/>
        <v>0</v>
      </c>
      <c r="V31" s="75" t="e">
        <f t="shared" si="13"/>
        <v>#DIV/0!</v>
      </c>
      <c r="W31" s="75" t="e">
        <f t="shared" si="14"/>
        <v>#DIV/0!</v>
      </c>
      <c r="X31" s="75" t="e">
        <f t="shared" si="15"/>
        <v>#DIV/0!</v>
      </c>
      <c r="Y31" s="75" t="e">
        <f t="shared" si="16"/>
        <v>#DIV/0!</v>
      </c>
      <c r="Z31" s="75" t="e">
        <f t="shared" si="10"/>
        <v>#DIV/0!</v>
      </c>
      <c r="AA31" s="75" t="e">
        <f t="shared" si="11"/>
        <v>#DIV/0!</v>
      </c>
      <c r="AB31" s="75" t="e">
        <f t="shared" si="12"/>
        <v>#DIV/0!</v>
      </c>
    </row>
    <row r="32" spans="2:28" x14ac:dyDescent="0.25">
      <c r="B32" s="59" t="s">
        <v>46</v>
      </c>
      <c r="C32" s="142">
        <f>'ENTER DATA HERE'!B41</f>
        <v>0</v>
      </c>
      <c r="D32" s="61" t="e">
        <f t="shared" si="1"/>
        <v>#DIV/0!</v>
      </c>
      <c r="E32" s="29"/>
      <c r="F32" s="24">
        <f>'ENTER DATA HERE'!D41</f>
        <v>0</v>
      </c>
      <c r="G32" s="24">
        <f>'ENTER DATA HERE'!E41</f>
        <v>0</v>
      </c>
      <c r="H32" s="24">
        <f>'ENTER DATA HERE'!F41</f>
        <v>0</v>
      </c>
      <c r="I32" s="24">
        <f>'ENTER DATA HERE'!G41</f>
        <v>0</v>
      </c>
      <c r="J32" s="24">
        <f>'ENTER DATA HERE'!H41</f>
        <v>0</v>
      </c>
      <c r="K32" s="24">
        <f>'ENTER DATA HERE'!I41</f>
        <v>0</v>
      </c>
      <c r="L32" s="24">
        <f>'ENTER DATA HERE'!J41</f>
        <v>0</v>
      </c>
      <c r="N32" s="71">
        <f t="shared" si="2"/>
        <v>0</v>
      </c>
      <c r="O32" s="71">
        <f t="shared" si="3"/>
        <v>0</v>
      </c>
      <c r="P32" s="71">
        <f t="shared" si="4"/>
        <v>0</v>
      </c>
      <c r="Q32" s="71">
        <f t="shared" si="5"/>
        <v>0</v>
      </c>
      <c r="R32" s="71">
        <f t="shared" si="6"/>
        <v>0</v>
      </c>
      <c r="S32" s="71">
        <f t="shared" si="7"/>
        <v>0</v>
      </c>
      <c r="T32" s="71">
        <f t="shared" si="8"/>
        <v>0</v>
      </c>
      <c r="V32" s="75" t="e">
        <f t="shared" si="13"/>
        <v>#DIV/0!</v>
      </c>
      <c r="W32" s="75" t="e">
        <f t="shared" si="14"/>
        <v>#DIV/0!</v>
      </c>
      <c r="X32" s="75" t="e">
        <f t="shared" si="15"/>
        <v>#DIV/0!</v>
      </c>
      <c r="Y32" s="75" t="e">
        <f t="shared" si="16"/>
        <v>#DIV/0!</v>
      </c>
      <c r="Z32" s="75" t="e">
        <f t="shared" si="10"/>
        <v>#DIV/0!</v>
      </c>
      <c r="AA32" s="75" t="e">
        <f t="shared" si="11"/>
        <v>#DIV/0!</v>
      </c>
      <c r="AB32" s="75" t="e">
        <f t="shared" si="12"/>
        <v>#DIV/0!</v>
      </c>
    </row>
    <row r="33" spans="2:28" x14ac:dyDescent="0.25">
      <c r="B33" s="59" t="s">
        <v>47</v>
      </c>
      <c r="C33" s="142">
        <f>'ENTER DATA HERE'!B42</f>
        <v>0</v>
      </c>
      <c r="D33" s="61" t="e">
        <f t="shared" si="1"/>
        <v>#DIV/0!</v>
      </c>
      <c r="E33" s="29"/>
      <c r="F33" s="24">
        <f>'ENTER DATA HERE'!D42</f>
        <v>0</v>
      </c>
      <c r="G33" s="24">
        <f>'ENTER DATA HERE'!E42</f>
        <v>0</v>
      </c>
      <c r="H33" s="24">
        <f>'ENTER DATA HERE'!F42</f>
        <v>0</v>
      </c>
      <c r="I33" s="24">
        <f>'ENTER DATA HERE'!G42</f>
        <v>0</v>
      </c>
      <c r="J33" s="24">
        <f>'ENTER DATA HERE'!H42</f>
        <v>0</v>
      </c>
      <c r="K33" s="24">
        <f>'ENTER DATA HERE'!I42</f>
        <v>0</v>
      </c>
      <c r="L33" s="24">
        <f>'ENTER DATA HERE'!J42</f>
        <v>0</v>
      </c>
      <c r="N33" s="71">
        <f t="shared" si="2"/>
        <v>0</v>
      </c>
      <c r="O33" s="71">
        <f t="shared" si="3"/>
        <v>0</v>
      </c>
      <c r="P33" s="71">
        <f t="shared" si="4"/>
        <v>0</v>
      </c>
      <c r="Q33" s="71">
        <f t="shared" si="5"/>
        <v>0</v>
      </c>
      <c r="R33" s="71">
        <f t="shared" si="6"/>
        <v>0</v>
      </c>
      <c r="S33" s="71">
        <f t="shared" si="7"/>
        <v>0</v>
      </c>
      <c r="T33" s="71">
        <f t="shared" si="8"/>
        <v>0</v>
      </c>
      <c r="V33" s="75" t="e">
        <f t="shared" si="13"/>
        <v>#DIV/0!</v>
      </c>
      <c r="W33" s="75" t="e">
        <f t="shared" si="14"/>
        <v>#DIV/0!</v>
      </c>
      <c r="X33" s="75" t="e">
        <f t="shared" si="15"/>
        <v>#DIV/0!</v>
      </c>
      <c r="Y33" s="75" t="e">
        <f t="shared" si="16"/>
        <v>#DIV/0!</v>
      </c>
      <c r="Z33" s="75" t="e">
        <f t="shared" si="10"/>
        <v>#DIV/0!</v>
      </c>
      <c r="AA33" s="75" t="e">
        <f t="shared" si="11"/>
        <v>#DIV/0!</v>
      </c>
      <c r="AB33" s="75" t="e">
        <f t="shared" si="12"/>
        <v>#DIV/0!</v>
      </c>
    </row>
    <row r="34" spans="2:28" x14ac:dyDescent="0.25">
      <c r="B34" s="59" t="s">
        <v>48</v>
      </c>
      <c r="C34" s="142">
        <f>'ENTER DATA HERE'!B43</f>
        <v>0</v>
      </c>
      <c r="D34" s="61" t="e">
        <f t="shared" si="1"/>
        <v>#DIV/0!</v>
      </c>
      <c r="E34" s="29"/>
      <c r="F34" s="24">
        <f>'ENTER DATA HERE'!D43</f>
        <v>0</v>
      </c>
      <c r="G34" s="24">
        <f>'ENTER DATA HERE'!E43</f>
        <v>0</v>
      </c>
      <c r="H34" s="24">
        <f>'ENTER DATA HERE'!F43</f>
        <v>0</v>
      </c>
      <c r="I34" s="24">
        <f>'ENTER DATA HERE'!G43</f>
        <v>0</v>
      </c>
      <c r="J34" s="24">
        <f>'ENTER DATA HERE'!H43</f>
        <v>0</v>
      </c>
      <c r="K34" s="24">
        <f>'ENTER DATA HERE'!I43</f>
        <v>0</v>
      </c>
      <c r="L34" s="24">
        <f>'ENTER DATA HERE'!J43</f>
        <v>0</v>
      </c>
      <c r="N34" s="71">
        <f t="shared" si="2"/>
        <v>0</v>
      </c>
      <c r="O34" s="71">
        <f t="shared" si="3"/>
        <v>0</v>
      </c>
      <c r="P34" s="71">
        <f t="shared" si="4"/>
        <v>0</v>
      </c>
      <c r="Q34" s="71">
        <f t="shared" si="5"/>
        <v>0</v>
      </c>
      <c r="R34" s="71">
        <f t="shared" si="6"/>
        <v>0</v>
      </c>
      <c r="S34" s="71">
        <f t="shared" si="7"/>
        <v>0</v>
      </c>
      <c r="T34" s="71">
        <f t="shared" si="8"/>
        <v>0</v>
      </c>
      <c r="V34" s="75" t="e">
        <f t="shared" si="13"/>
        <v>#DIV/0!</v>
      </c>
      <c r="W34" s="75" t="e">
        <f t="shared" si="14"/>
        <v>#DIV/0!</v>
      </c>
      <c r="X34" s="75" t="e">
        <f t="shared" si="15"/>
        <v>#DIV/0!</v>
      </c>
      <c r="Y34" s="75" t="e">
        <f t="shared" si="16"/>
        <v>#DIV/0!</v>
      </c>
      <c r="Z34" s="75" t="e">
        <f t="shared" si="10"/>
        <v>#DIV/0!</v>
      </c>
      <c r="AA34" s="75" t="e">
        <f t="shared" si="11"/>
        <v>#DIV/0!</v>
      </c>
      <c r="AB34" s="75" t="e">
        <f t="shared" si="12"/>
        <v>#DIV/0!</v>
      </c>
    </row>
    <row r="35" spans="2:28" x14ac:dyDescent="0.25">
      <c r="B35" s="59" t="s">
        <v>49</v>
      </c>
      <c r="C35" s="142">
        <f>'ENTER DATA HERE'!B44</f>
        <v>0</v>
      </c>
      <c r="D35" s="61" t="e">
        <f t="shared" si="1"/>
        <v>#DIV/0!</v>
      </c>
      <c r="E35" s="29"/>
      <c r="F35" s="24">
        <f>'ENTER DATA HERE'!D44</f>
        <v>0</v>
      </c>
      <c r="G35" s="24">
        <f>'ENTER DATA HERE'!E44</f>
        <v>0</v>
      </c>
      <c r="H35" s="24">
        <f>'ENTER DATA HERE'!F44</f>
        <v>0</v>
      </c>
      <c r="I35" s="24">
        <f>'ENTER DATA HERE'!G44</f>
        <v>0</v>
      </c>
      <c r="J35" s="24">
        <f>'ENTER DATA HERE'!H44</f>
        <v>0</v>
      </c>
      <c r="K35" s="24">
        <f>'ENTER DATA HERE'!I44</f>
        <v>0</v>
      </c>
      <c r="L35" s="24">
        <f>'ENTER DATA HERE'!J44</f>
        <v>0</v>
      </c>
      <c r="N35" s="71">
        <f t="shared" si="2"/>
        <v>0</v>
      </c>
      <c r="O35" s="71">
        <f t="shared" si="3"/>
        <v>0</v>
      </c>
      <c r="P35" s="71">
        <f t="shared" si="4"/>
        <v>0</v>
      </c>
      <c r="Q35" s="71">
        <f t="shared" si="5"/>
        <v>0</v>
      </c>
      <c r="R35" s="71">
        <f t="shared" si="6"/>
        <v>0</v>
      </c>
      <c r="S35" s="71">
        <f t="shared" si="7"/>
        <v>0</v>
      </c>
      <c r="T35" s="71">
        <f t="shared" si="8"/>
        <v>0</v>
      </c>
      <c r="V35" s="75" t="e">
        <f t="shared" si="13"/>
        <v>#DIV/0!</v>
      </c>
      <c r="W35" s="75" t="e">
        <f t="shared" si="14"/>
        <v>#DIV/0!</v>
      </c>
      <c r="X35" s="75" t="e">
        <f t="shared" si="15"/>
        <v>#DIV/0!</v>
      </c>
      <c r="Y35" s="75" t="e">
        <f t="shared" si="16"/>
        <v>#DIV/0!</v>
      </c>
      <c r="Z35" s="75" t="e">
        <f t="shared" si="10"/>
        <v>#DIV/0!</v>
      </c>
      <c r="AA35" s="75" t="e">
        <f t="shared" si="11"/>
        <v>#DIV/0!</v>
      </c>
      <c r="AB35" s="75" t="e">
        <f t="shared" si="12"/>
        <v>#DIV/0!</v>
      </c>
    </row>
    <row r="36" spans="2:28" x14ac:dyDescent="0.25">
      <c r="C36" s="62">
        <f>SUM(C7:C35)</f>
        <v>0</v>
      </c>
      <c r="D36" s="61" t="e">
        <f>SUM(D7:D35)</f>
        <v>#DIV/0!</v>
      </c>
      <c r="E36" s="29"/>
      <c r="F36" s="69">
        <f>SUM(F7:F35)</f>
        <v>0</v>
      </c>
      <c r="G36" s="69">
        <f t="shared" ref="G36:L36" si="21">SUM(G7:G35)</f>
        <v>0</v>
      </c>
      <c r="H36" s="69">
        <f t="shared" si="21"/>
        <v>0</v>
      </c>
      <c r="I36" s="69">
        <f t="shared" si="21"/>
        <v>0</v>
      </c>
      <c r="J36" s="69">
        <f t="shared" si="21"/>
        <v>0</v>
      </c>
      <c r="K36" s="69">
        <f t="shared" si="21"/>
        <v>0</v>
      </c>
      <c r="L36" s="69">
        <f t="shared" si="21"/>
        <v>0</v>
      </c>
      <c r="N36" s="67">
        <f>SUM(N7:N35)</f>
        <v>0</v>
      </c>
      <c r="O36" s="67">
        <f t="shared" ref="O36:T36" si="22">SUM(O7:O35)</f>
        <v>0</v>
      </c>
      <c r="P36" s="67">
        <f t="shared" si="22"/>
        <v>0</v>
      </c>
      <c r="Q36" s="67">
        <f t="shared" si="22"/>
        <v>0</v>
      </c>
      <c r="R36" s="67">
        <f t="shared" si="22"/>
        <v>0</v>
      </c>
      <c r="S36" s="67">
        <f t="shared" si="22"/>
        <v>0</v>
      </c>
      <c r="T36" s="67">
        <f t="shared" si="22"/>
        <v>0</v>
      </c>
      <c r="V36" s="82" t="e">
        <f>1-(N36/$C36)</f>
        <v>#DIV/0!</v>
      </c>
      <c r="W36" s="82" t="e">
        <f>1-(O36/$C36)</f>
        <v>#DIV/0!</v>
      </c>
      <c r="X36" s="82" t="e">
        <f>1-(P36/$C36)</f>
        <v>#DIV/0!</v>
      </c>
      <c r="Y36" s="82" t="e">
        <f t="shared" si="16"/>
        <v>#DIV/0!</v>
      </c>
      <c r="Z36" s="82" t="e">
        <f t="shared" si="10"/>
        <v>#DIV/0!</v>
      </c>
      <c r="AA36" s="82" t="e">
        <f t="shared" si="11"/>
        <v>#DIV/0!</v>
      </c>
      <c r="AB36" s="82" t="e">
        <f t="shared" si="12"/>
        <v>#DIV/0!</v>
      </c>
    </row>
    <row r="37" spans="2:28" s="55" customFormat="1" ht="31.5" customHeight="1" x14ac:dyDescent="0.25"/>
    <row r="38" spans="2:28" s="56" customFormat="1" ht="12.75" x14ac:dyDescent="0.2">
      <c r="F38" s="95"/>
      <c r="G38" s="96"/>
      <c r="H38" s="96"/>
      <c r="I38" s="95"/>
      <c r="J38" s="95"/>
      <c r="K38" s="95"/>
      <c r="L38" s="95"/>
    </row>
    <row r="39" spans="2:28" x14ac:dyDescent="0.25">
      <c r="B39" s="63" t="s">
        <v>57</v>
      </c>
      <c r="C39" s="76">
        <f>C8+C10+C17+C28+C23</f>
        <v>0</v>
      </c>
      <c r="D39" s="61" t="e">
        <f>C39/C$47</f>
        <v>#DIV/0!</v>
      </c>
      <c r="E39" s="44"/>
      <c r="F39" s="48">
        <f t="shared" ref="F39:L39" si="23">F8+F10+F17+F28+F23</f>
        <v>0</v>
      </c>
      <c r="G39" s="48">
        <f t="shared" si="23"/>
        <v>0</v>
      </c>
      <c r="H39" s="48">
        <f t="shared" si="23"/>
        <v>0</v>
      </c>
      <c r="I39" s="48">
        <f t="shared" si="23"/>
        <v>0</v>
      </c>
      <c r="J39" s="48"/>
      <c r="K39" s="48">
        <f t="shared" si="23"/>
        <v>0</v>
      </c>
      <c r="L39" s="48">
        <f t="shared" si="23"/>
        <v>0</v>
      </c>
      <c r="N39" s="80">
        <f t="shared" ref="N39:T39" si="24">N8+N10+N17+N28+N23</f>
        <v>0</v>
      </c>
      <c r="O39" s="80">
        <f t="shared" si="24"/>
        <v>0</v>
      </c>
      <c r="P39" s="80">
        <f t="shared" si="24"/>
        <v>0</v>
      </c>
      <c r="Q39" s="80">
        <f>Q8+Q10+Q17+Q28+Q23</f>
        <v>0</v>
      </c>
      <c r="R39" s="80">
        <f>R8+R10+R17+R28+R23</f>
        <v>0</v>
      </c>
      <c r="S39" s="80">
        <f t="shared" si="24"/>
        <v>0</v>
      </c>
      <c r="T39" s="80">
        <f t="shared" si="24"/>
        <v>0</v>
      </c>
      <c r="V39" s="75" t="e">
        <f t="shared" ref="V39:AA39" si="25">1-(N39/$C39)</f>
        <v>#DIV/0!</v>
      </c>
      <c r="W39" s="75" t="e">
        <f t="shared" si="25"/>
        <v>#DIV/0!</v>
      </c>
      <c r="X39" s="75" t="e">
        <f t="shared" si="25"/>
        <v>#DIV/0!</v>
      </c>
      <c r="Y39" s="75" t="e">
        <f t="shared" si="25"/>
        <v>#DIV/0!</v>
      </c>
      <c r="Z39" s="75" t="e">
        <f t="shared" si="25"/>
        <v>#DIV/0!</v>
      </c>
      <c r="AA39" s="75" t="e">
        <f t="shared" si="25"/>
        <v>#DIV/0!</v>
      </c>
      <c r="AB39" s="75" t="e">
        <f t="shared" ref="AB39" si="26">1-(T39/$C39)</f>
        <v>#DIV/0!</v>
      </c>
    </row>
    <row r="40" spans="2:28" x14ac:dyDescent="0.25">
      <c r="B40" s="63" t="s">
        <v>58</v>
      </c>
      <c r="C40" s="76">
        <f>C16+C24+C26</f>
        <v>0</v>
      </c>
      <c r="D40" s="61" t="e">
        <f t="shared" ref="D40:D46" si="27">C40/C$47</f>
        <v>#DIV/0!</v>
      </c>
      <c r="E40" s="44"/>
      <c r="F40" s="48">
        <f t="shared" ref="F40:L40" si="28">F16+F24+F26</f>
        <v>0</v>
      </c>
      <c r="G40" s="48">
        <f t="shared" si="28"/>
        <v>0</v>
      </c>
      <c r="H40" s="48">
        <f t="shared" si="28"/>
        <v>0</v>
      </c>
      <c r="I40" s="48">
        <f t="shared" si="28"/>
        <v>0</v>
      </c>
      <c r="J40" s="48"/>
      <c r="K40" s="48">
        <f t="shared" si="28"/>
        <v>0</v>
      </c>
      <c r="L40" s="48">
        <f t="shared" si="28"/>
        <v>0</v>
      </c>
      <c r="N40" s="80">
        <f t="shared" ref="N40:T40" si="29">N16+N24+N26</f>
        <v>0</v>
      </c>
      <c r="O40" s="80">
        <f t="shared" si="29"/>
        <v>0</v>
      </c>
      <c r="P40" s="80">
        <f t="shared" si="29"/>
        <v>0</v>
      </c>
      <c r="Q40" s="80">
        <f t="shared" si="29"/>
        <v>0</v>
      </c>
      <c r="R40" s="80">
        <f t="shared" ref="R40" si="30">R16+R24+R26</f>
        <v>0</v>
      </c>
      <c r="S40" s="80">
        <f t="shared" si="29"/>
        <v>0</v>
      </c>
      <c r="T40" s="80">
        <f t="shared" si="29"/>
        <v>0</v>
      </c>
      <c r="V40" s="75" t="e">
        <f t="shared" ref="V40:V47" si="31">1-(N40/$C40)</f>
        <v>#DIV/0!</v>
      </c>
      <c r="W40" s="75" t="e">
        <f t="shared" ref="W40:Y43" si="32">1-(O40/$C40)</f>
        <v>#DIV/0!</v>
      </c>
      <c r="X40" s="75" t="e">
        <f t="shared" si="32"/>
        <v>#DIV/0!</v>
      </c>
      <c r="Y40" s="75" t="e">
        <f t="shared" si="32"/>
        <v>#DIV/0!</v>
      </c>
      <c r="Z40" s="75" t="e">
        <f t="shared" ref="Z40:Z47" si="33">1-(R40/$C40)</f>
        <v>#DIV/0!</v>
      </c>
      <c r="AA40" s="75" t="e">
        <f t="shared" ref="AA40:AA47" si="34">1-(S40/$C40)</f>
        <v>#DIV/0!</v>
      </c>
      <c r="AB40" s="75" t="e">
        <f t="shared" ref="AB40:AB47" si="35">1-(T40/$C40)</f>
        <v>#DIV/0!</v>
      </c>
    </row>
    <row r="41" spans="2:28" x14ac:dyDescent="0.25">
      <c r="B41" s="63" t="s">
        <v>59</v>
      </c>
      <c r="C41" s="76">
        <f>C7+C11+C15+C29+C30+C31+C32+C18</f>
        <v>0</v>
      </c>
      <c r="D41" s="61" t="e">
        <f t="shared" si="27"/>
        <v>#DIV/0!</v>
      </c>
      <c r="E41" s="44"/>
      <c r="F41" s="48">
        <f t="shared" ref="F41:L41" si="36">F7+F11+F15+F29+F30+F31+F32+F18</f>
        <v>0</v>
      </c>
      <c r="G41" s="48">
        <f t="shared" si="36"/>
        <v>0</v>
      </c>
      <c r="H41" s="48">
        <f t="shared" si="36"/>
        <v>0</v>
      </c>
      <c r="I41" s="48">
        <f t="shared" si="36"/>
        <v>0</v>
      </c>
      <c r="J41" s="48"/>
      <c r="K41" s="48">
        <f t="shared" si="36"/>
        <v>0</v>
      </c>
      <c r="L41" s="48">
        <f t="shared" si="36"/>
        <v>0</v>
      </c>
      <c r="N41" s="80">
        <f t="shared" ref="N41:T41" si="37">N7+N11+N15+N29+N30+N31+N32+N18</f>
        <v>0</v>
      </c>
      <c r="O41" s="80">
        <f t="shared" si="37"/>
        <v>0</v>
      </c>
      <c r="P41" s="80">
        <f t="shared" si="37"/>
        <v>0</v>
      </c>
      <c r="Q41" s="80">
        <f t="shared" si="37"/>
        <v>0</v>
      </c>
      <c r="R41" s="80">
        <f t="shared" ref="R41" si="38">R7+R11+R15+R29+R30+R31+R32+R18</f>
        <v>0</v>
      </c>
      <c r="S41" s="80">
        <f t="shared" si="37"/>
        <v>0</v>
      </c>
      <c r="T41" s="80">
        <f t="shared" si="37"/>
        <v>0</v>
      </c>
      <c r="V41" s="75" t="e">
        <f t="shared" si="31"/>
        <v>#DIV/0!</v>
      </c>
      <c r="W41" s="75" t="e">
        <f t="shared" si="32"/>
        <v>#DIV/0!</v>
      </c>
      <c r="X41" s="75" t="e">
        <f t="shared" si="32"/>
        <v>#DIV/0!</v>
      </c>
      <c r="Y41" s="75" t="e">
        <f t="shared" si="32"/>
        <v>#DIV/0!</v>
      </c>
      <c r="Z41" s="75" t="e">
        <f t="shared" si="33"/>
        <v>#DIV/0!</v>
      </c>
      <c r="AA41" s="75" t="e">
        <f t="shared" si="34"/>
        <v>#DIV/0!</v>
      </c>
      <c r="AB41" s="75" t="e">
        <f t="shared" si="35"/>
        <v>#DIV/0!</v>
      </c>
    </row>
    <row r="42" spans="2:28" x14ac:dyDescent="0.25">
      <c r="B42" s="63" t="s">
        <v>60</v>
      </c>
      <c r="C42" s="76">
        <f>C19+C20+C33</f>
        <v>0</v>
      </c>
      <c r="D42" s="61" t="e">
        <f t="shared" si="27"/>
        <v>#DIV/0!</v>
      </c>
      <c r="E42" s="44"/>
      <c r="F42" s="48">
        <f t="shared" ref="F42:L42" si="39">F19+F20+F33</f>
        <v>0</v>
      </c>
      <c r="G42" s="48">
        <f t="shared" si="39"/>
        <v>0</v>
      </c>
      <c r="H42" s="48">
        <f t="shared" si="39"/>
        <v>0</v>
      </c>
      <c r="I42" s="48">
        <f t="shared" si="39"/>
        <v>0</v>
      </c>
      <c r="J42" s="48"/>
      <c r="K42" s="48">
        <f t="shared" si="39"/>
        <v>0</v>
      </c>
      <c r="L42" s="48">
        <f t="shared" si="39"/>
        <v>0</v>
      </c>
      <c r="N42" s="80">
        <f t="shared" ref="N42:T42" si="40">N19+N20+N33</f>
        <v>0</v>
      </c>
      <c r="O42" s="80">
        <f t="shared" si="40"/>
        <v>0</v>
      </c>
      <c r="P42" s="80">
        <f t="shared" si="40"/>
        <v>0</v>
      </c>
      <c r="Q42" s="80">
        <f t="shared" si="40"/>
        <v>0</v>
      </c>
      <c r="R42" s="80">
        <f t="shared" ref="R42" si="41">R19+R20+R33</f>
        <v>0</v>
      </c>
      <c r="S42" s="80">
        <f t="shared" si="40"/>
        <v>0</v>
      </c>
      <c r="T42" s="80">
        <f t="shared" si="40"/>
        <v>0</v>
      </c>
      <c r="V42" s="75" t="e">
        <f t="shared" si="31"/>
        <v>#DIV/0!</v>
      </c>
      <c r="W42" s="75" t="e">
        <f t="shared" si="32"/>
        <v>#DIV/0!</v>
      </c>
      <c r="X42" s="75" t="e">
        <f t="shared" si="32"/>
        <v>#DIV/0!</v>
      </c>
      <c r="Y42" s="75" t="e">
        <f t="shared" si="32"/>
        <v>#DIV/0!</v>
      </c>
      <c r="Z42" s="75" t="e">
        <f t="shared" si="33"/>
        <v>#DIV/0!</v>
      </c>
      <c r="AA42" s="75" t="e">
        <f t="shared" si="34"/>
        <v>#DIV/0!</v>
      </c>
      <c r="AB42" s="75" t="e">
        <f t="shared" si="35"/>
        <v>#DIV/0!</v>
      </c>
    </row>
    <row r="43" spans="2:28" x14ac:dyDescent="0.25">
      <c r="B43" s="63" t="s">
        <v>61</v>
      </c>
      <c r="C43" s="76">
        <f>C9+C13+C34+C35</f>
        <v>0</v>
      </c>
      <c r="D43" s="61" t="e">
        <f t="shared" si="27"/>
        <v>#DIV/0!</v>
      </c>
      <c r="E43" s="44"/>
      <c r="F43" s="48">
        <f t="shared" ref="F43:L43" si="42">F9+F13+F34+F35</f>
        <v>0</v>
      </c>
      <c r="G43" s="48">
        <f t="shared" si="42"/>
        <v>0</v>
      </c>
      <c r="H43" s="48">
        <f t="shared" si="42"/>
        <v>0</v>
      </c>
      <c r="I43" s="48">
        <f t="shared" si="42"/>
        <v>0</v>
      </c>
      <c r="J43" s="48"/>
      <c r="K43" s="48">
        <f t="shared" si="42"/>
        <v>0</v>
      </c>
      <c r="L43" s="48">
        <f t="shared" si="42"/>
        <v>0</v>
      </c>
      <c r="N43" s="80">
        <f t="shared" ref="N43:T43" si="43">N9+N13+N34+N35</f>
        <v>0</v>
      </c>
      <c r="O43" s="80">
        <f t="shared" si="43"/>
        <v>0</v>
      </c>
      <c r="P43" s="80">
        <f t="shared" si="43"/>
        <v>0</v>
      </c>
      <c r="Q43" s="80">
        <f t="shared" si="43"/>
        <v>0</v>
      </c>
      <c r="R43" s="80">
        <f t="shared" ref="R43" si="44">R9+R13+R34+R35</f>
        <v>0</v>
      </c>
      <c r="S43" s="80">
        <f t="shared" si="43"/>
        <v>0</v>
      </c>
      <c r="T43" s="80">
        <f t="shared" si="43"/>
        <v>0</v>
      </c>
      <c r="V43" s="75" t="e">
        <f t="shared" si="31"/>
        <v>#DIV/0!</v>
      </c>
      <c r="W43" s="75" t="e">
        <f t="shared" si="32"/>
        <v>#DIV/0!</v>
      </c>
      <c r="X43" s="75" t="e">
        <f t="shared" si="32"/>
        <v>#DIV/0!</v>
      </c>
      <c r="Y43" s="75" t="e">
        <f t="shared" si="32"/>
        <v>#DIV/0!</v>
      </c>
      <c r="Z43" s="75" t="e">
        <f t="shared" si="33"/>
        <v>#DIV/0!</v>
      </c>
      <c r="AA43" s="75" t="e">
        <f t="shared" si="34"/>
        <v>#DIV/0!</v>
      </c>
      <c r="AB43" s="75" t="e">
        <f t="shared" si="35"/>
        <v>#DIV/0!</v>
      </c>
    </row>
    <row r="44" spans="2:28" x14ac:dyDescent="0.25">
      <c r="B44" s="63" t="s">
        <v>62</v>
      </c>
      <c r="C44" s="76">
        <f>C12+C14+C25+C27</f>
        <v>0</v>
      </c>
      <c r="D44" s="61" t="e">
        <f t="shared" si="27"/>
        <v>#DIV/0!</v>
      </c>
      <c r="E44" s="44"/>
      <c r="F44" s="48">
        <f t="shared" ref="F44:L44" si="45">F12+F14+F25+F27</f>
        <v>0</v>
      </c>
      <c r="G44" s="48">
        <f t="shared" si="45"/>
        <v>0</v>
      </c>
      <c r="H44" s="48">
        <f t="shared" si="45"/>
        <v>0</v>
      </c>
      <c r="I44" s="48">
        <f t="shared" si="45"/>
        <v>0</v>
      </c>
      <c r="J44" s="48"/>
      <c r="K44" s="48">
        <f t="shared" si="45"/>
        <v>0</v>
      </c>
      <c r="L44" s="48">
        <f t="shared" si="45"/>
        <v>0</v>
      </c>
      <c r="N44" s="80">
        <f t="shared" ref="N44:T44" si="46">N12+N14+N25+N27</f>
        <v>0</v>
      </c>
      <c r="O44" s="80">
        <f t="shared" si="46"/>
        <v>0</v>
      </c>
      <c r="P44" s="80">
        <f t="shared" si="46"/>
        <v>0</v>
      </c>
      <c r="Q44" s="80">
        <f t="shared" si="46"/>
        <v>0</v>
      </c>
      <c r="R44" s="80">
        <f t="shared" ref="R44" si="47">R12+R14+R25+R27</f>
        <v>0</v>
      </c>
      <c r="S44" s="80">
        <f t="shared" si="46"/>
        <v>0</v>
      </c>
      <c r="T44" s="80">
        <f t="shared" si="46"/>
        <v>0</v>
      </c>
      <c r="V44" s="75" t="e">
        <f t="shared" ref="V44:V46" si="48">1-(N44/$C44)</f>
        <v>#DIV/0!</v>
      </c>
      <c r="W44" s="75" t="e">
        <f t="shared" ref="W44:W46" si="49">1-(O44/$C44)</f>
        <v>#DIV/0!</v>
      </c>
      <c r="X44" s="75" t="e">
        <f t="shared" ref="X44:X46" si="50">1-(P44/$C44)</f>
        <v>#DIV/0!</v>
      </c>
      <c r="Y44" s="75" t="e">
        <f t="shared" ref="Y44:Y46" si="51">1-(Q44/$C44)</f>
        <v>#DIV/0!</v>
      </c>
      <c r="Z44" s="75" t="e">
        <f t="shared" si="33"/>
        <v>#DIV/0!</v>
      </c>
      <c r="AA44" s="75" t="e">
        <f t="shared" si="34"/>
        <v>#DIV/0!</v>
      </c>
      <c r="AB44" s="75" t="e">
        <f t="shared" si="35"/>
        <v>#DIV/0!</v>
      </c>
    </row>
    <row r="45" spans="2:28" x14ac:dyDescent="0.25">
      <c r="B45" s="63" t="s">
        <v>32</v>
      </c>
      <c r="C45" s="76">
        <f>C21</f>
        <v>0</v>
      </c>
      <c r="D45" s="61" t="e">
        <f t="shared" si="27"/>
        <v>#DIV/0!</v>
      </c>
      <c r="E45" s="44"/>
      <c r="F45" s="48">
        <f t="shared" ref="F45:L46" si="52">F21</f>
        <v>0</v>
      </c>
      <c r="G45" s="48">
        <f t="shared" si="52"/>
        <v>0</v>
      </c>
      <c r="H45" s="48">
        <f t="shared" si="52"/>
        <v>0</v>
      </c>
      <c r="I45" s="48">
        <f t="shared" si="52"/>
        <v>0</v>
      </c>
      <c r="J45" s="48"/>
      <c r="K45" s="48">
        <f t="shared" si="52"/>
        <v>0</v>
      </c>
      <c r="L45" s="48">
        <f t="shared" si="52"/>
        <v>0</v>
      </c>
      <c r="N45" s="80">
        <f t="shared" ref="N45:T46" si="53">N21</f>
        <v>0</v>
      </c>
      <c r="O45" s="80">
        <f t="shared" si="53"/>
        <v>0</v>
      </c>
      <c r="P45" s="80">
        <f t="shared" si="53"/>
        <v>0</v>
      </c>
      <c r="Q45" s="80">
        <f t="shared" si="53"/>
        <v>0</v>
      </c>
      <c r="R45" s="80">
        <f t="shared" ref="R45" si="54">R21</f>
        <v>0</v>
      </c>
      <c r="S45" s="80">
        <f t="shared" si="53"/>
        <v>0</v>
      </c>
      <c r="T45" s="80">
        <f t="shared" si="53"/>
        <v>0</v>
      </c>
      <c r="V45" s="75" t="e">
        <f t="shared" si="48"/>
        <v>#DIV/0!</v>
      </c>
      <c r="W45" s="75" t="e">
        <f t="shared" si="49"/>
        <v>#DIV/0!</v>
      </c>
      <c r="X45" s="75" t="e">
        <f t="shared" si="50"/>
        <v>#DIV/0!</v>
      </c>
      <c r="Y45" s="75" t="e">
        <f t="shared" si="51"/>
        <v>#DIV/0!</v>
      </c>
      <c r="Z45" s="75" t="e">
        <f t="shared" si="33"/>
        <v>#DIV/0!</v>
      </c>
      <c r="AA45" s="75" t="e">
        <f t="shared" si="34"/>
        <v>#DIV/0!</v>
      </c>
      <c r="AB45" s="75" t="e">
        <f t="shared" si="35"/>
        <v>#DIV/0!</v>
      </c>
    </row>
    <row r="46" spans="2:28" x14ac:dyDescent="0.25">
      <c r="B46" s="63" t="s">
        <v>63</v>
      </c>
      <c r="C46" s="76">
        <f>C22</f>
        <v>0</v>
      </c>
      <c r="D46" s="61" t="e">
        <f t="shared" si="27"/>
        <v>#DIV/0!</v>
      </c>
      <c r="E46" s="44"/>
      <c r="F46" s="48">
        <f t="shared" si="52"/>
        <v>0</v>
      </c>
      <c r="G46" s="48">
        <f t="shared" si="52"/>
        <v>0</v>
      </c>
      <c r="H46" s="48">
        <f t="shared" si="52"/>
        <v>0</v>
      </c>
      <c r="I46" s="48">
        <f t="shared" si="52"/>
        <v>0</v>
      </c>
      <c r="J46" s="48"/>
      <c r="K46" s="48">
        <f t="shared" si="52"/>
        <v>0</v>
      </c>
      <c r="L46" s="48">
        <f t="shared" si="52"/>
        <v>0</v>
      </c>
      <c r="N46" s="80">
        <f t="shared" si="53"/>
        <v>0</v>
      </c>
      <c r="O46" s="80">
        <f t="shared" si="53"/>
        <v>0</v>
      </c>
      <c r="P46" s="80">
        <f t="shared" si="53"/>
        <v>0</v>
      </c>
      <c r="Q46" s="80">
        <f t="shared" si="53"/>
        <v>0</v>
      </c>
      <c r="R46" s="80">
        <f t="shared" ref="R46" si="55">R22</f>
        <v>0</v>
      </c>
      <c r="S46" s="80">
        <f t="shared" si="53"/>
        <v>0</v>
      </c>
      <c r="T46" s="80">
        <f t="shared" si="53"/>
        <v>0</v>
      </c>
      <c r="V46" s="75" t="e">
        <f t="shared" si="48"/>
        <v>#DIV/0!</v>
      </c>
      <c r="W46" s="75" t="e">
        <f t="shared" si="49"/>
        <v>#DIV/0!</v>
      </c>
      <c r="X46" s="75" t="e">
        <f t="shared" si="50"/>
        <v>#DIV/0!</v>
      </c>
      <c r="Y46" s="75" t="e">
        <f t="shared" si="51"/>
        <v>#DIV/0!</v>
      </c>
      <c r="Z46" s="75" t="e">
        <f t="shared" si="33"/>
        <v>#DIV/0!</v>
      </c>
      <c r="AA46" s="75" t="e">
        <f t="shared" si="34"/>
        <v>#DIV/0!</v>
      </c>
      <c r="AB46" s="75" t="e">
        <f t="shared" si="35"/>
        <v>#DIV/0!</v>
      </c>
    </row>
    <row r="47" spans="2:28" x14ac:dyDescent="0.25">
      <c r="B47" s="63" t="s">
        <v>64</v>
      </c>
      <c r="C47" s="77">
        <f>SUM(C39:C46)</f>
        <v>0</v>
      </c>
      <c r="D47" s="78" t="e">
        <f>SUM(D39:D46)</f>
        <v>#DIV/0!</v>
      </c>
      <c r="E47" s="44"/>
      <c r="F47" s="79">
        <f>SUM(F39:F46)</f>
        <v>0</v>
      </c>
      <c r="G47" s="79">
        <f t="shared" ref="G47:L47" si="56">SUM(G39:G46)</f>
        <v>0</v>
      </c>
      <c r="H47" s="79">
        <f t="shared" si="56"/>
        <v>0</v>
      </c>
      <c r="I47" s="79">
        <f t="shared" si="56"/>
        <v>0</v>
      </c>
      <c r="J47" s="79"/>
      <c r="K47" s="79">
        <f t="shared" si="56"/>
        <v>0</v>
      </c>
      <c r="L47" s="79">
        <f t="shared" si="56"/>
        <v>0</v>
      </c>
      <c r="N47" s="81">
        <f>SUM(N39:N46)</f>
        <v>0</v>
      </c>
      <c r="O47" s="81">
        <f t="shared" ref="O47:T47" si="57">SUM(O39:O46)</f>
        <v>0</v>
      </c>
      <c r="P47" s="81">
        <f t="shared" si="57"/>
        <v>0</v>
      </c>
      <c r="Q47" s="81">
        <f t="shared" si="57"/>
        <v>0</v>
      </c>
      <c r="R47" s="81">
        <f t="shared" ref="R47" si="58">SUM(R39:R46)</f>
        <v>0</v>
      </c>
      <c r="S47" s="81">
        <f t="shared" si="57"/>
        <v>0</v>
      </c>
      <c r="T47" s="81">
        <f t="shared" si="57"/>
        <v>0</v>
      </c>
      <c r="V47" s="82" t="e">
        <f t="shared" si="31"/>
        <v>#DIV/0!</v>
      </c>
      <c r="W47" s="82" t="e">
        <f>1-(O47/$C47)</f>
        <v>#DIV/0!</v>
      </c>
      <c r="X47" s="82" t="e">
        <f>1-(P47/$C47)</f>
        <v>#DIV/0!</v>
      </c>
      <c r="Y47" s="82" t="e">
        <f>1-(Q47/$C47)</f>
        <v>#DIV/0!</v>
      </c>
      <c r="Z47" s="82" t="e">
        <f t="shared" si="33"/>
        <v>#DIV/0!</v>
      </c>
      <c r="AA47" s="82" t="e">
        <f t="shared" si="34"/>
        <v>#DIV/0!</v>
      </c>
      <c r="AB47" s="82" t="e">
        <f t="shared" si="35"/>
        <v>#DIV/0!</v>
      </c>
    </row>
    <row r="48" spans="2:28" s="55" customFormat="1" x14ac:dyDescent="0.25"/>
    <row r="49" s="55" customFormat="1" x14ac:dyDescent="0.25"/>
    <row r="50" s="55" customFormat="1" x14ac:dyDescent="0.25"/>
    <row r="51" s="55" customFormat="1" x14ac:dyDescent="0.25"/>
    <row r="52" s="55" customFormat="1" x14ac:dyDescent="0.25"/>
    <row r="53" s="55" customFormat="1" x14ac:dyDescent="0.25"/>
    <row r="54" s="55" customFormat="1" x14ac:dyDescent="0.25"/>
    <row r="55" s="55" customFormat="1" x14ac:dyDescent="0.25"/>
    <row r="56" s="55" customFormat="1" x14ac:dyDescent="0.25"/>
    <row r="57" s="55" customFormat="1" x14ac:dyDescent="0.25"/>
    <row r="58" s="55" customFormat="1" x14ac:dyDescent="0.25"/>
    <row r="59" s="55" customFormat="1" x14ac:dyDescent="0.25"/>
    <row r="60" s="55" customFormat="1" x14ac:dyDescent="0.25"/>
    <row r="61" s="55" customFormat="1" x14ac:dyDescent="0.25"/>
    <row r="62" s="55" customFormat="1" x14ac:dyDescent="0.25"/>
    <row r="63" s="55" customFormat="1" x14ac:dyDescent="0.25"/>
    <row r="64" s="55" customFormat="1" x14ac:dyDescent="0.25"/>
    <row r="65" s="55" customFormat="1" x14ac:dyDescent="0.25"/>
    <row r="66" s="55" customFormat="1" x14ac:dyDescent="0.25"/>
    <row r="67" s="55" customFormat="1" x14ac:dyDescent="0.25"/>
    <row r="68" s="55" customFormat="1" x14ac:dyDescent="0.25"/>
    <row r="69" s="55" customFormat="1" x14ac:dyDescent="0.25"/>
    <row r="70" s="55" customFormat="1" x14ac:dyDescent="0.25"/>
    <row r="71" s="55" customFormat="1" x14ac:dyDescent="0.25"/>
    <row r="72" s="55" customFormat="1" x14ac:dyDescent="0.25"/>
    <row r="73" s="55" customFormat="1" x14ac:dyDescent="0.25"/>
    <row r="74" s="55" customFormat="1" x14ac:dyDescent="0.25"/>
    <row r="75" s="55" customFormat="1" x14ac:dyDescent="0.25"/>
    <row r="76" s="55" customFormat="1" x14ac:dyDescent="0.25"/>
    <row r="77" s="55" customFormat="1" x14ac:dyDescent="0.25"/>
    <row r="78" s="55" customFormat="1" x14ac:dyDescent="0.25"/>
    <row r="79" s="55" customFormat="1" x14ac:dyDescent="0.25"/>
    <row r="80"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55" customFormat="1" x14ac:dyDescent="0.25"/>
    <row r="98" s="55" customFormat="1" x14ac:dyDescent="0.25"/>
    <row r="99" s="55" customFormat="1" x14ac:dyDescent="0.25"/>
    <row r="100" s="55" customFormat="1" x14ac:dyDescent="0.25"/>
    <row r="101" s="55" customFormat="1" x14ac:dyDescent="0.25"/>
    <row r="102" s="55" customFormat="1" x14ac:dyDescent="0.25"/>
    <row r="103" s="55" customFormat="1" x14ac:dyDescent="0.25"/>
    <row r="104" s="55" customFormat="1" x14ac:dyDescent="0.25"/>
    <row r="105" s="55" customFormat="1" x14ac:dyDescent="0.25"/>
    <row r="106" s="55" customFormat="1" x14ac:dyDescent="0.25"/>
    <row r="107" s="55" customFormat="1" x14ac:dyDescent="0.25"/>
    <row r="108" s="55" customFormat="1" x14ac:dyDescent="0.25"/>
  </sheetData>
  <sheetProtection selectLockedCell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X1065"/>
  <sheetViews>
    <sheetView workbookViewId="0">
      <selection activeCell="A52" sqref="A52"/>
    </sheetView>
  </sheetViews>
  <sheetFormatPr defaultColWidth="8.85546875" defaultRowHeight="15" x14ac:dyDescent="0.25"/>
  <cols>
    <col min="1" max="1" width="4.28515625" customWidth="1"/>
    <col min="2" max="2" width="19.28515625" style="1" customWidth="1"/>
    <col min="3" max="3" width="7.7109375" style="1" customWidth="1"/>
    <col min="4" max="4" width="13.28515625" style="1" customWidth="1"/>
    <col min="5" max="5" width="8.85546875" style="1"/>
    <col min="6" max="6" width="6" customWidth="1"/>
    <col min="7" max="7" width="14.140625" style="2" customWidth="1"/>
    <col min="8" max="8" width="12.7109375" style="2" customWidth="1"/>
    <col min="9" max="10" width="8.85546875" style="2"/>
    <col min="11" max="11" width="6.140625" customWidth="1"/>
    <col min="12" max="13" width="15.85546875" style="3" customWidth="1"/>
    <col min="14" max="15" width="12" style="3" customWidth="1"/>
    <col min="16" max="17" width="8.85546875" style="3"/>
    <col min="18" max="18" width="6.85546875" customWidth="1"/>
    <col min="19" max="19" width="17.140625" style="57" customWidth="1"/>
    <col min="20" max="20" width="8.85546875" style="57"/>
    <col min="21" max="21" width="12.42578125" style="57" customWidth="1"/>
    <col min="22" max="22" width="4.42578125" style="4" customWidth="1"/>
    <col min="23" max="23" width="12.7109375" style="5" customWidth="1"/>
    <col min="24" max="24" width="13.140625" style="5" customWidth="1"/>
  </cols>
  <sheetData>
    <row r="1" spans="2:24" s="55" customFormat="1" ht="36.75" customHeight="1" x14ac:dyDescent="0.25">
      <c r="B1" s="159"/>
      <c r="C1" s="159"/>
      <c r="G1" s="159"/>
      <c r="H1" s="159"/>
    </row>
    <row r="2" spans="2:24" s="86" customFormat="1" ht="21" x14ac:dyDescent="0.35">
      <c r="B2" s="6" t="s">
        <v>0</v>
      </c>
      <c r="C2" s="87"/>
      <c r="D2" s="87"/>
      <c r="E2" s="87"/>
      <c r="G2" s="88" t="s">
        <v>1</v>
      </c>
      <c r="H2" s="89"/>
      <c r="I2" s="89"/>
      <c r="J2" s="89"/>
      <c r="L2" s="90" t="s">
        <v>107</v>
      </c>
      <c r="M2" s="90"/>
      <c r="N2" s="91"/>
      <c r="O2" s="91"/>
      <c r="P2" s="91"/>
      <c r="Q2" s="91"/>
      <c r="S2" s="85" t="s">
        <v>2</v>
      </c>
      <c r="T2" s="92"/>
      <c r="U2" s="92"/>
      <c r="V2" s="93"/>
      <c r="W2" s="49" t="s">
        <v>66</v>
      </c>
      <c r="X2" s="94"/>
    </row>
    <row r="3" spans="2:24" ht="15.75" thickBot="1" x14ac:dyDescent="0.3"/>
    <row r="4" spans="2:24" s="10" customFormat="1" ht="56.25" customHeight="1" x14ac:dyDescent="0.25">
      <c r="B4" s="7" t="s">
        <v>3</v>
      </c>
      <c r="C4" s="8" t="s">
        <v>4</v>
      </c>
      <c r="D4" s="9" t="s">
        <v>106</v>
      </c>
      <c r="E4" s="9" t="s">
        <v>5</v>
      </c>
      <c r="G4" s="11" t="s">
        <v>3</v>
      </c>
      <c r="H4" s="12" t="s">
        <v>96</v>
      </c>
      <c r="I4" s="13" t="s">
        <v>5</v>
      </c>
      <c r="J4" s="14"/>
      <c r="L4" s="15" t="s">
        <v>3</v>
      </c>
      <c r="M4" s="139" t="s">
        <v>108</v>
      </c>
      <c r="N4" s="16" t="s">
        <v>6</v>
      </c>
      <c r="O4" s="15" t="s">
        <v>7</v>
      </c>
      <c r="P4" s="17" t="s">
        <v>8</v>
      </c>
      <c r="Q4" s="18"/>
      <c r="S4" s="58" t="s">
        <v>3</v>
      </c>
      <c r="T4" s="58" t="s">
        <v>9</v>
      </c>
      <c r="U4" s="58" t="s">
        <v>10</v>
      </c>
      <c r="V4" s="19"/>
      <c r="W4" s="50" t="s">
        <v>67</v>
      </c>
      <c r="X4" s="50" t="s">
        <v>65</v>
      </c>
    </row>
    <row r="5" spans="2:24" x14ac:dyDescent="0.25">
      <c r="B5" s="20" t="s">
        <v>11</v>
      </c>
      <c r="C5" s="20" t="s">
        <v>12</v>
      </c>
      <c r="D5" s="21">
        <f>'Your wider opps purchases'!C7</f>
        <v>0</v>
      </c>
      <c r="E5" s="22" t="e">
        <f>D5/D$34</f>
        <v>#DIV/0!</v>
      </c>
      <c r="G5" s="23" t="s">
        <v>11</v>
      </c>
      <c r="H5" s="24">
        <f>'Your wider opps purchases'!F7</f>
        <v>0</v>
      </c>
      <c r="I5" s="25" t="e">
        <f t="shared" ref="I5:I33" si="0">H5/H$34</f>
        <v>#DIV/0!</v>
      </c>
      <c r="J5" s="26"/>
      <c r="L5" s="27" t="s">
        <v>11</v>
      </c>
      <c r="M5" s="27">
        <f>'ENTER DATA HERE'!M16</f>
        <v>0</v>
      </c>
      <c r="N5" s="28">
        <f>'ENTER DATA HERE'!P16</f>
        <v>0</v>
      </c>
      <c r="O5" s="28">
        <f>'ENTER DATA HERE'!O16</f>
        <v>0</v>
      </c>
      <c r="P5" s="28">
        <f>SUM(M5:O5)</f>
        <v>0</v>
      </c>
      <c r="S5" s="59" t="s">
        <v>11</v>
      </c>
      <c r="T5" s="60">
        <f t="shared" ref="T5:T33" si="1">(D5-H5)+P5</f>
        <v>0</v>
      </c>
      <c r="U5" s="61" t="e">
        <f t="shared" ref="U5:U33" si="2">T5/T$34</f>
        <v>#DIV/0!</v>
      </c>
      <c r="V5" s="29"/>
      <c r="W5" s="51">
        <f t="shared" ref="W5:W33" si="3">T5-D5</f>
        <v>0</v>
      </c>
      <c r="X5" s="52" t="e">
        <f t="shared" ref="X5:X15" si="4">(T5/D5)-1</f>
        <v>#DIV/0!</v>
      </c>
    </row>
    <row r="6" spans="2:24" x14ac:dyDescent="0.25">
      <c r="B6" s="20" t="s">
        <v>13</v>
      </c>
      <c r="C6" s="20" t="s">
        <v>14</v>
      </c>
      <c r="D6" s="21">
        <f>'Your wider opps purchases'!C8</f>
        <v>0</v>
      </c>
      <c r="E6" s="22" t="e">
        <f t="shared" ref="E6:E33" si="5">D6/D$34</f>
        <v>#DIV/0!</v>
      </c>
      <c r="G6" s="23" t="s">
        <v>13</v>
      </c>
      <c r="H6" s="24">
        <f>'Your wider opps purchases'!F8</f>
        <v>0</v>
      </c>
      <c r="I6" s="25" t="e">
        <f t="shared" si="0"/>
        <v>#DIV/0!</v>
      </c>
      <c r="J6" s="26"/>
      <c r="L6" s="27" t="s">
        <v>13</v>
      </c>
      <c r="M6" s="27">
        <f>'ENTER DATA HERE'!M17</f>
        <v>0</v>
      </c>
      <c r="N6" s="28">
        <f>'ENTER DATA HERE'!P17</f>
        <v>0</v>
      </c>
      <c r="O6" s="28">
        <f>'ENTER DATA HERE'!O17</f>
        <v>0</v>
      </c>
      <c r="P6" s="28">
        <f t="shared" ref="P6:P33" si="6">SUM(M6:O6)</f>
        <v>0</v>
      </c>
      <c r="S6" s="59" t="s">
        <v>13</v>
      </c>
      <c r="T6" s="60">
        <f t="shared" si="1"/>
        <v>0</v>
      </c>
      <c r="U6" s="61" t="e">
        <f t="shared" si="2"/>
        <v>#DIV/0!</v>
      </c>
      <c r="V6" s="29"/>
      <c r="W6" s="51">
        <f t="shared" si="3"/>
        <v>0</v>
      </c>
      <c r="X6" s="52" t="e">
        <f t="shared" si="4"/>
        <v>#DIV/0!</v>
      </c>
    </row>
    <row r="7" spans="2:24" x14ac:dyDescent="0.25">
      <c r="B7" s="20" t="s">
        <v>15</v>
      </c>
      <c r="C7" s="20" t="s">
        <v>16</v>
      </c>
      <c r="D7" s="21">
        <f>'Your wider opps purchases'!C9</f>
        <v>0</v>
      </c>
      <c r="E7" s="22" t="e">
        <f t="shared" si="5"/>
        <v>#DIV/0!</v>
      </c>
      <c r="G7" s="23" t="s">
        <v>15</v>
      </c>
      <c r="H7" s="24">
        <f>'Your wider opps purchases'!F9</f>
        <v>0</v>
      </c>
      <c r="I7" s="25" t="e">
        <f t="shared" si="0"/>
        <v>#DIV/0!</v>
      </c>
      <c r="J7" s="26"/>
      <c r="L7" s="27" t="s">
        <v>15</v>
      </c>
      <c r="M7" s="27">
        <f>'ENTER DATA HERE'!M18</f>
        <v>0</v>
      </c>
      <c r="N7" s="28">
        <f>'ENTER DATA HERE'!P18</f>
        <v>0</v>
      </c>
      <c r="O7" s="28">
        <f>'ENTER DATA HERE'!O18</f>
        <v>0</v>
      </c>
      <c r="P7" s="28">
        <f t="shared" si="6"/>
        <v>0</v>
      </c>
      <c r="S7" s="59" t="s">
        <v>15</v>
      </c>
      <c r="T7" s="60">
        <f t="shared" si="1"/>
        <v>0</v>
      </c>
      <c r="U7" s="61" t="e">
        <f t="shared" si="2"/>
        <v>#DIV/0!</v>
      </c>
      <c r="V7" s="29"/>
      <c r="W7" s="51">
        <f t="shared" si="3"/>
        <v>0</v>
      </c>
      <c r="X7" s="52" t="e">
        <f t="shared" si="4"/>
        <v>#DIV/0!</v>
      </c>
    </row>
    <row r="8" spans="2:24" x14ac:dyDescent="0.25">
      <c r="B8" s="20" t="s">
        <v>17</v>
      </c>
      <c r="C8" s="20" t="s">
        <v>14</v>
      </c>
      <c r="D8" s="21">
        <f>'Your wider opps purchases'!C10</f>
        <v>0</v>
      </c>
      <c r="E8" s="22" t="e">
        <f t="shared" si="5"/>
        <v>#DIV/0!</v>
      </c>
      <c r="G8" s="23" t="s">
        <v>17</v>
      </c>
      <c r="H8" s="24">
        <f>'Your wider opps purchases'!F10</f>
        <v>0</v>
      </c>
      <c r="I8" s="25" t="e">
        <f t="shared" si="0"/>
        <v>#DIV/0!</v>
      </c>
      <c r="J8" s="26"/>
      <c r="L8" s="27" t="s">
        <v>17</v>
      </c>
      <c r="M8" s="27">
        <f>'ENTER DATA HERE'!M19</f>
        <v>0</v>
      </c>
      <c r="N8" s="28">
        <f>'ENTER DATA HERE'!P19</f>
        <v>0</v>
      </c>
      <c r="O8" s="28">
        <f>'ENTER DATA HERE'!O19</f>
        <v>0</v>
      </c>
      <c r="P8" s="28">
        <f t="shared" si="6"/>
        <v>0</v>
      </c>
      <c r="S8" s="59" t="s">
        <v>17</v>
      </c>
      <c r="T8" s="60">
        <f t="shared" si="1"/>
        <v>0</v>
      </c>
      <c r="U8" s="61" t="e">
        <f t="shared" si="2"/>
        <v>#DIV/0!</v>
      </c>
      <c r="V8" s="29"/>
      <c r="W8" s="51">
        <f t="shared" si="3"/>
        <v>0</v>
      </c>
      <c r="X8" s="52" t="e">
        <f t="shared" si="4"/>
        <v>#DIV/0!</v>
      </c>
    </row>
    <row r="9" spans="2:24" x14ac:dyDescent="0.25">
      <c r="B9" s="20" t="s">
        <v>18</v>
      </c>
      <c r="C9" s="20" t="s">
        <v>12</v>
      </c>
      <c r="D9" s="21">
        <f>'Your wider opps purchases'!C11</f>
        <v>0</v>
      </c>
      <c r="E9" s="22" t="e">
        <f t="shared" si="5"/>
        <v>#DIV/0!</v>
      </c>
      <c r="G9" s="23" t="s">
        <v>18</v>
      </c>
      <c r="H9" s="24">
        <f>'Your wider opps purchases'!F11</f>
        <v>0</v>
      </c>
      <c r="I9" s="25" t="e">
        <f t="shared" si="0"/>
        <v>#DIV/0!</v>
      </c>
      <c r="J9" s="26"/>
      <c r="L9" s="27" t="s">
        <v>18</v>
      </c>
      <c r="M9" s="27">
        <f>'ENTER DATA HERE'!M20</f>
        <v>0</v>
      </c>
      <c r="N9" s="28">
        <f>'ENTER DATA HERE'!P20</f>
        <v>0</v>
      </c>
      <c r="O9" s="28">
        <f>'ENTER DATA HERE'!O20</f>
        <v>0</v>
      </c>
      <c r="P9" s="28">
        <f t="shared" si="6"/>
        <v>0</v>
      </c>
      <c r="S9" s="59" t="s">
        <v>18</v>
      </c>
      <c r="T9" s="60">
        <f t="shared" si="1"/>
        <v>0</v>
      </c>
      <c r="U9" s="61" t="e">
        <f t="shared" si="2"/>
        <v>#DIV/0!</v>
      </c>
      <c r="V9" s="29"/>
      <c r="W9" s="51">
        <f t="shared" si="3"/>
        <v>0</v>
      </c>
      <c r="X9" s="52" t="e">
        <f t="shared" si="4"/>
        <v>#DIV/0!</v>
      </c>
    </row>
    <row r="10" spans="2:24" x14ac:dyDescent="0.25">
      <c r="B10" s="20" t="s">
        <v>19</v>
      </c>
      <c r="C10" s="20" t="s">
        <v>20</v>
      </c>
      <c r="D10" s="21">
        <f>'Your wider opps purchases'!C12</f>
        <v>0</v>
      </c>
      <c r="E10" s="22" t="e">
        <f t="shared" si="5"/>
        <v>#DIV/0!</v>
      </c>
      <c r="G10" s="23" t="s">
        <v>19</v>
      </c>
      <c r="H10" s="24">
        <f>'Your wider opps purchases'!F12</f>
        <v>0</v>
      </c>
      <c r="I10" s="25" t="e">
        <f t="shared" si="0"/>
        <v>#DIV/0!</v>
      </c>
      <c r="J10" s="26"/>
      <c r="L10" s="27" t="s">
        <v>19</v>
      </c>
      <c r="M10" s="27">
        <f>'ENTER DATA HERE'!M21</f>
        <v>0</v>
      </c>
      <c r="N10" s="28">
        <f>'ENTER DATA HERE'!P21</f>
        <v>0</v>
      </c>
      <c r="O10" s="28">
        <f>'ENTER DATA HERE'!O21</f>
        <v>0</v>
      </c>
      <c r="P10" s="28">
        <f t="shared" si="6"/>
        <v>0</v>
      </c>
      <c r="S10" s="59" t="s">
        <v>19</v>
      </c>
      <c r="T10" s="60">
        <f t="shared" si="1"/>
        <v>0</v>
      </c>
      <c r="U10" s="61" t="e">
        <f t="shared" si="2"/>
        <v>#DIV/0!</v>
      </c>
      <c r="V10" s="29"/>
      <c r="W10" s="51">
        <f t="shared" si="3"/>
        <v>0</v>
      </c>
      <c r="X10" s="52" t="e">
        <f t="shared" si="4"/>
        <v>#DIV/0!</v>
      </c>
    </row>
    <row r="11" spans="2:24" x14ac:dyDescent="0.25">
      <c r="B11" s="20" t="s">
        <v>21</v>
      </c>
      <c r="C11" s="20" t="s">
        <v>16</v>
      </c>
      <c r="D11" s="21">
        <f>'Your wider opps purchases'!C13</f>
        <v>0</v>
      </c>
      <c r="E11" s="22" t="e">
        <f t="shared" si="5"/>
        <v>#DIV/0!</v>
      </c>
      <c r="G11" s="23" t="s">
        <v>21</v>
      </c>
      <c r="H11" s="24">
        <f>'Your wider opps purchases'!F13</f>
        <v>0</v>
      </c>
      <c r="I11" s="25" t="e">
        <f t="shared" si="0"/>
        <v>#DIV/0!</v>
      </c>
      <c r="J11" s="26"/>
      <c r="L11" s="27" t="s">
        <v>21</v>
      </c>
      <c r="M11" s="27">
        <f>'ENTER DATA HERE'!M22</f>
        <v>0</v>
      </c>
      <c r="N11" s="28">
        <f>'ENTER DATA HERE'!P22</f>
        <v>0</v>
      </c>
      <c r="O11" s="28">
        <f>'ENTER DATA HERE'!O22</f>
        <v>0</v>
      </c>
      <c r="P11" s="28">
        <f t="shared" si="6"/>
        <v>0</v>
      </c>
      <c r="S11" s="59" t="s">
        <v>21</v>
      </c>
      <c r="T11" s="60">
        <f t="shared" si="1"/>
        <v>0</v>
      </c>
      <c r="U11" s="61" t="e">
        <f t="shared" si="2"/>
        <v>#DIV/0!</v>
      </c>
      <c r="V11" s="29"/>
      <c r="W11" s="51">
        <f t="shared" si="3"/>
        <v>0</v>
      </c>
      <c r="X11" s="52" t="e">
        <f t="shared" si="4"/>
        <v>#DIV/0!</v>
      </c>
    </row>
    <row r="12" spans="2:24" x14ac:dyDescent="0.25">
      <c r="B12" s="20" t="s">
        <v>22</v>
      </c>
      <c r="C12" s="20" t="s">
        <v>20</v>
      </c>
      <c r="D12" s="21">
        <f>'Your wider opps purchases'!C14</f>
        <v>0</v>
      </c>
      <c r="E12" s="22" t="e">
        <f t="shared" si="5"/>
        <v>#DIV/0!</v>
      </c>
      <c r="G12" s="23" t="s">
        <v>22</v>
      </c>
      <c r="H12" s="24">
        <f>'Your wider opps purchases'!F14</f>
        <v>0</v>
      </c>
      <c r="I12" s="25" t="e">
        <f t="shared" si="0"/>
        <v>#DIV/0!</v>
      </c>
      <c r="J12" s="26"/>
      <c r="L12" s="27" t="s">
        <v>22</v>
      </c>
      <c r="M12" s="27">
        <f>'ENTER DATA HERE'!M23</f>
        <v>0</v>
      </c>
      <c r="N12" s="28">
        <f>'ENTER DATA HERE'!P23</f>
        <v>0</v>
      </c>
      <c r="O12" s="28">
        <f>'ENTER DATA HERE'!O23</f>
        <v>0</v>
      </c>
      <c r="P12" s="28">
        <f t="shared" si="6"/>
        <v>0</v>
      </c>
      <c r="S12" s="59" t="s">
        <v>22</v>
      </c>
      <c r="T12" s="60">
        <f t="shared" si="1"/>
        <v>0</v>
      </c>
      <c r="U12" s="61" t="e">
        <f t="shared" si="2"/>
        <v>#DIV/0!</v>
      </c>
      <c r="V12" s="29"/>
      <c r="W12" s="51">
        <f t="shared" si="3"/>
        <v>0</v>
      </c>
      <c r="X12" s="52" t="e">
        <f t="shared" si="4"/>
        <v>#DIV/0!</v>
      </c>
    </row>
    <row r="13" spans="2:24" x14ac:dyDescent="0.25">
      <c r="B13" s="20" t="s">
        <v>23</v>
      </c>
      <c r="C13" s="20" t="s">
        <v>12</v>
      </c>
      <c r="D13" s="21">
        <f>'Your wider opps purchases'!C15</f>
        <v>0</v>
      </c>
      <c r="E13" s="22" t="e">
        <f t="shared" si="5"/>
        <v>#DIV/0!</v>
      </c>
      <c r="G13" s="23" t="s">
        <v>23</v>
      </c>
      <c r="H13" s="24">
        <f>'Your wider opps purchases'!F15</f>
        <v>0</v>
      </c>
      <c r="I13" s="25" t="e">
        <f t="shared" si="0"/>
        <v>#DIV/0!</v>
      </c>
      <c r="J13" s="26"/>
      <c r="L13" s="27" t="s">
        <v>23</v>
      </c>
      <c r="M13" s="27">
        <f>'ENTER DATA HERE'!M24</f>
        <v>0</v>
      </c>
      <c r="N13" s="28">
        <f>'ENTER DATA HERE'!P24</f>
        <v>0</v>
      </c>
      <c r="O13" s="28">
        <f>'ENTER DATA HERE'!O24</f>
        <v>0</v>
      </c>
      <c r="P13" s="28">
        <f t="shared" si="6"/>
        <v>0</v>
      </c>
      <c r="S13" s="59" t="s">
        <v>23</v>
      </c>
      <c r="T13" s="60">
        <f t="shared" si="1"/>
        <v>0</v>
      </c>
      <c r="U13" s="61" t="e">
        <f t="shared" si="2"/>
        <v>#DIV/0!</v>
      </c>
      <c r="V13" s="29"/>
      <c r="W13" s="51">
        <f t="shared" si="3"/>
        <v>0</v>
      </c>
      <c r="X13" s="52" t="e">
        <f t="shared" si="4"/>
        <v>#DIV/0!</v>
      </c>
    </row>
    <row r="14" spans="2:24" x14ac:dyDescent="0.25">
      <c r="B14" s="20" t="s">
        <v>24</v>
      </c>
      <c r="C14" s="20" t="s">
        <v>25</v>
      </c>
      <c r="D14" s="21">
        <f>'Your wider opps purchases'!C16</f>
        <v>0</v>
      </c>
      <c r="E14" s="22" t="e">
        <f t="shared" si="5"/>
        <v>#DIV/0!</v>
      </c>
      <c r="G14" s="23" t="s">
        <v>24</v>
      </c>
      <c r="H14" s="24">
        <f>'Your wider opps purchases'!F16</f>
        <v>0</v>
      </c>
      <c r="I14" s="25" t="e">
        <f t="shared" si="0"/>
        <v>#DIV/0!</v>
      </c>
      <c r="J14" s="26"/>
      <c r="L14" s="27" t="s">
        <v>24</v>
      </c>
      <c r="M14" s="27">
        <f>'ENTER DATA HERE'!M25</f>
        <v>0</v>
      </c>
      <c r="N14" s="28">
        <f>'ENTER DATA HERE'!P25</f>
        <v>0</v>
      </c>
      <c r="O14" s="28">
        <f>'ENTER DATA HERE'!O25</f>
        <v>0</v>
      </c>
      <c r="P14" s="28">
        <f t="shared" si="6"/>
        <v>0</v>
      </c>
      <c r="S14" s="59" t="s">
        <v>24</v>
      </c>
      <c r="T14" s="60">
        <f t="shared" si="1"/>
        <v>0</v>
      </c>
      <c r="U14" s="61" t="e">
        <f t="shared" si="2"/>
        <v>#DIV/0!</v>
      </c>
      <c r="V14" s="29"/>
      <c r="W14" s="51">
        <f t="shared" si="3"/>
        <v>0</v>
      </c>
      <c r="X14" s="52" t="e">
        <f t="shared" si="4"/>
        <v>#DIV/0!</v>
      </c>
    </row>
    <row r="15" spans="2:24" x14ac:dyDescent="0.25">
      <c r="B15" s="20" t="s">
        <v>26</v>
      </c>
      <c r="C15" s="20" t="s">
        <v>14</v>
      </c>
      <c r="D15" s="21">
        <f>'Your wider opps purchases'!C17</f>
        <v>0</v>
      </c>
      <c r="E15" s="22" t="e">
        <f t="shared" si="5"/>
        <v>#DIV/0!</v>
      </c>
      <c r="G15" s="23" t="s">
        <v>26</v>
      </c>
      <c r="H15" s="24">
        <f>'Your wider opps purchases'!F17</f>
        <v>0</v>
      </c>
      <c r="I15" s="25" t="e">
        <f t="shared" si="0"/>
        <v>#DIV/0!</v>
      </c>
      <c r="J15" s="26"/>
      <c r="L15" s="27" t="s">
        <v>26</v>
      </c>
      <c r="M15" s="27">
        <f>'ENTER DATA HERE'!M26</f>
        <v>0</v>
      </c>
      <c r="N15" s="28">
        <f>'ENTER DATA HERE'!P26</f>
        <v>0</v>
      </c>
      <c r="O15" s="28">
        <f>'ENTER DATA HERE'!O26</f>
        <v>0</v>
      </c>
      <c r="P15" s="28">
        <f t="shared" si="6"/>
        <v>0</v>
      </c>
      <c r="S15" s="59" t="s">
        <v>26</v>
      </c>
      <c r="T15" s="60">
        <f t="shared" si="1"/>
        <v>0</v>
      </c>
      <c r="U15" s="61" t="e">
        <f t="shared" si="2"/>
        <v>#DIV/0!</v>
      </c>
      <c r="V15" s="29"/>
      <c r="W15" s="51">
        <f t="shared" si="3"/>
        <v>0</v>
      </c>
      <c r="X15" s="52" t="e">
        <f t="shared" si="4"/>
        <v>#DIV/0!</v>
      </c>
    </row>
    <row r="16" spans="2:24" x14ac:dyDescent="0.25">
      <c r="B16" s="20" t="s">
        <v>27</v>
      </c>
      <c r="C16" s="20" t="s">
        <v>12</v>
      </c>
      <c r="D16" s="21">
        <f>'Your wider opps purchases'!C18</f>
        <v>0</v>
      </c>
      <c r="E16" s="22" t="e">
        <f t="shared" si="5"/>
        <v>#DIV/0!</v>
      </c>
      <c r="G16" s="23" t="s">
        <v>28</v>
      </c>
      <c r="H16" s="24">
        <f>'Your wider opps purchases'!F18</f>
        <v>0</v>
      </c>
      <c r="I16" s="25" t="e">
        <f t="shared" si="0"/>
        <v>#DIV/0!</v>
      </c>
      <c r="J16" s="26"/>
      <c r="L16" s="27" t="s">
        <v>28</v>
      </c>
      <c r="M16" s="27">
        <f>'ENTER DATA HERE'!M27</f>
        <v>0</v>
      </c>
      <c r="N16" s="28">
        <f>'ENTER DATA HERE'!P27</f>
        <v>0</v>
      </c>
      <c r="O16" s="28">
        <f>'ENTER DATA HERE'!O27</f>
        <v>0</v>
      </c>
      <c r="P16" s="28">
        <f t="shared" si="6"/>
        <v>0</v>
      </c>
      <c r="S16" s="59" t="s">
        <v>28</v>
      </c>
      <c r="T16" s="60">
        <f t="shared" si="1"/>
        <v>0</v>
      </c>
      <c r="U16" s="61" t="e">
        <f t="shared" si="2"/>
        <v>#DIV/0!</v>
      </c>
      <c r="V16" s="29"/>
      <c r="W16" s="51">
        <f t="shared" si="3"/>
        <v>0</v>
      </c>
      <c r="X16" s="52"/>
    </row>
    <row r="17" spans="2:24" x14ac:dyDescent="0.25">
      <c r="B17" s="20" t="s">
        <v>29</v>
      </c>
      <c r="C17" s="20" t="s">
        <v>30</v>
      </c>
      <c r="D17" s="21">
        <f>'Your wider opps purchases'!C19</f>
        <v>0</v>
      </c>
      <c r="E17" s="22" t="e">
        <f t="shared" si="5"/>
        <v>#DIV/0!</v>
      </c>
      <c r="G17" s="23" t="s">
        <v>29</v>
      </c>
      <c r="H17" s="24">
        <f>'Your wider opps purchases'!F19</f>
        <v>0</v>
      </c>
      <c r="I17" s="25" t="e">
        <f t="shared" si="0"/>
        <v>#DIV/0!</v>
      </c>
      <c r="J17" s="26"/>
      <c r="L17" s="27" t="s">
        <v>29</v>
      </c>
      <c r="M17" s="27">
        <f>'ENTER DATA HERE'!M28</f>
        <v>0</v>
      </c>
      <c r="N17" s="28">
        <f>'ENTER DATA HERE'!P28</f>
        <v>0</v>
      </c>
      <c r="O17" s="28">
        <f>'ENTER DATA HERE'!O28</f>
        <v>0</v>
      </c>
      <c r="P17" s="28">
        <f t="shared" si="6"/>
        <v>0</v>
      </c>
      <c r="S17" s="59" t="s">
        <v>29</v>
      </c>
      <c r="T17" s="60">
        <f t="shared" si="1"/>
        <v>0</v>
      </c>
      <c r="U17" s="61" t="e">
        <f t="shared" si="2"/>
        <v>#DIV/0!</v>
      </c>
      <c r="V17" s="29"/>
      <c r="W17" s="51">
        <f t="shared" si="3"/>
        <v>0</v>
      </c>
      <c r="X17" s="52" t="e">
        <f>(T17/D17)-1</f>
        <v>#DIV/0!</v>
      </c>
    </row>
    <row r="18" spans="2:24" x14ac:dyDescent="0.25">
      <c r="B18" s="20" t="s">
        <v>31</v>
      </c>
      <c r="C18" s="20" t="s">
        <v>30</v>
      </c>
      <c r="D18" s="21">
        <f>'Your wider opps purchases'!C20</f>
        <v>0</v>
      </c>
      <c r="E18" s="22" t="e">
        <f t="shared" si="5"/>
        <v>#DIV/0!</v>
      </c>
      <c r="G18" s="23" t="s">
        <v>31</v>
      </c>
      <c r="H18" s="24">
        <f>'Your wider opps purchases'!F20</f>
        <v>0</v>
      </c>
      <c r="I18" s="25" t="e">
        <f t="shared" si="0"/>
        <v>#DIV/0!</v>
      </c>
      <c r="J18" s="26"/>
      <c r="L18" s="27" t="s">
        <v>31</v>
      </c>
      <c r="M18" s="27">
        <f>'ENTER DATA HERE'!M29</f>
        <v>0</v>
      </c>
      <c r="N18" s="28">
        <f>'ENTER DATA HERE'!P29</f>
        <v>0</v>
      </c>
      <c r="O18" s="28">
        <f>'ENTER DATA HERE'!O29</f>
        <v>0</v>
      </c>
      <c r="P18" s="28">
        <f t="shared" si="6"/>
        <v>0</v>
      </c>
      <c r="S18" s="59" t="s">
        <v>31</v>
      </c>
      <c r="T18" s="60">
        <f t="shared" si="1"/>
        <v>0</v>
      </c>
      <c r="U18" s="61" t="e">
        <f t="shared" si="2"/>
        <v>#DIV/0!</v>
      </c>
      <c r="V18" s="29"/>
      <c r="W18" s="51">
        <f t="shared" si="3"/>
        <v>0</v>
      </c>
      <c r="X18" s="52" t="e">
        <f>(T18/D18)-1</f>
        <v>#DIV/0!</v>
      </c>
    </row>
    <row r="19" spans="2:24" x14ac:dyDescent="0.25">
      <c r="B19" s="20" t="s">
        <v>32</v>
      </c>
      <c r="C19" s="20" t="s">
        <v>33</v>
      </c>
      <c r="D19" s="21">
        <f>'Your wider opps purchases'!C21</f>
        <v>0</v>
      </c>
      <c r="E19" s="22" t="e">
        <f t="shared" si="5"/>
        <v>#DIV/0!</v>
      </c>
      <c r="G19" s="23" t="s">
        <v>32</v>
      </c>
      <c r="H19" s="24">
        <f>'Your wider opps purchases'!F21</f>
        <v>0</v>
      </c>
      <c r="I19" s="25" t="e">
        <f t="shared" si="0"/>
        <v>#DIV/0!</v>
      </c>
      <c r="J19" s="26"/>
      <c r="L19" s="27" t="s">
        <v>32</v>
      </c>
      <c r="M19" s="27">
        <f>'ENTER DATA HERE'!M30</f>
        <v>0</v>
      </c>
      <c r="N19" s="28">
        <f>'ENTER DATA HERE'!P30</f>
        <v>0</v>
      </c>
      <c r="O19" s="28">
        <f>'ENTER DATA HERE'!O30</f>
        <v>0</v>
      </c>
      <c r="P19" s="28">
        <f t="shared" si="6"/>
        <v>0</v>
      </c>
      <c r="S19" s="59" t="s">
        <v>32</v>
      </c>
      <c r="T19" s="60">
        <f t="shared" si="1"/>
        <v>0</v>
      </c>
      <c r="U19" s="61" t="e">
        <f t="shared" si="2"/>
        <v>#DIV/0!</v>
      </c>
      <c r="V19" s="29"/>
      <c r="W19" s="51">
        <f t="shared" si="3"/>
        <v>0</v>
      </c>
      <c r="X19" s="52" t="e">
        <f>(T19/D19)-1</f>
        <v>#DIV/0!</v>
      </c>
    </row>
    <row r="20" spans="2:24" x14ac:dyDescent="0.25">
      <c r="B20" s="20" t="s">
        <v>34</v>
      </c>
      <c r="C20" s="20" t="s">
        <v>35</v>
      </c>
      <c r="D20" s="21">
        <f>'Your wider opps purchases'!C22</f>
        <v>0</v>
      </c>
      <c r="E20" s="22" t="e">
        <f t="shared" si="5"/>
        <v>#DIV/0!</v>
      </c>
      <c r="G20" s="23" t="s">
        <v>34</v>
      </c>
      <c r="H20" s="24">
        <f>'Your wider opps purchases'!F22</f>
        <v>0</v>
      </c>
      <c r="I20" s="25" t="e">
        <f t="shared" si="0"/>
        <v>#DIV/0!</v>
      </c>
      <c r="J20" s="26"/>
      <c r="L20" s="27" t="s">
        <v>34</v>
      </c>
      <c r="M20" s="27">
        <f>'ENTER DATA HERE'!M31</f>
        <v>0</v>
      </c>
      <c r="N20" s="28">
        <f>'ENTER DATA HERE'!P31</f>
        <v>0</v>
      </c>
      <c r="O20" s="28">
        <f>'ENTER DATA HERE'!O31</f>
        <v>0</v>
      </c>
      <c r="P20" s="28">
        <f t="shared" si="6"/>
        <v>0</v>
      </c>
      <c r="S20" s="59" t="s">
        <v>34</v>
      </c>
      <c r="T20" s="60">
        <f t="shared" si="1"/>
        <v>0</v>
      </c>
      <c r="U20" s="61" t="e">
        <f t="shared" si="2"/>
        <v>#DIV/0!</v>
      </c>
      <c r="V20" s="29"/>
      <c r="W20" s="51">
        <f t="shared" si="3"/>
        <v>0</v>
      </c>
      <c r="X20" s="52" t="e">
        <f>(T20/D20)-1</f>
        <v>#DIV/0!</v>
      </c>
    </row>
    <row r="21" spans="2:24" x14ac:dyDescent="0.25">
      <c r="B21" s="20" t="s">
        <v>36</v>
      </c>
      <c r="C21" s="20" t="s">
        <v>14</v>
      </c>
      <c r="D21" s="21">
        <f>'Your wider opps purchases'!C23</f>
        <v>0</v>
      </c>
      <c r="E21" s="22" t="e">
        <f t="shared" si="5"/>
        <v>#DIV/0!</v>
      </c>
      <c r="G21" s="23" t="s">
        <v>36</v>
      </c>
      <c r="H21" s="24">
        <f>'Your wider opps purchases'!F23</f>
        <v>0</v>
      </c>
      <c r="I21" s="25" t="e">
        <f t="shared" si="0"/>
        <v>#DIV/0!</v>
      </c>
      <c r="J21" s="26"/>
      <c r="L21" s="27" t="s">
        <v>36</v>
      </c>
      <c r="M21" s="27">
        <f>'ENTER DATA HERE'!M32</f>
        <v>0</v>
      </c>
      <c r="N21" s="28">
        <f>'ENTER DATA HERE'!P32</f>
        <v>0</v>
      </c>
      <c r="O21" s="28">
        <f>'ENTER DATA HERE'!O32</f>
        <v>0</v>
      </c>
      <c r="P21" s="28">
        <f t="shared" si="6"/>
        <v>0</v>
      </c>
      <c r="S21" s="59" t="s">
        <v>36</v>
      </c>
      <c r="T21" s="60">
        <f t="shared" si="1"/>
        <v>0</v>
      </c>
      <c r="U21" s="61" t="e">
        <f t="shared" si="2"/>
        <v>#DIV/0!</v>
      </c>
      <c r="V21" s="29"/>
      <c r="W21" s="51">
        <f t="shared" si="3"/>
        <v>0</v>
      </c>
      <c r="X21" s="52"/>
    </row>
    <row r="22" spans="2:24" x14ac:dyDescent="0.25">
      <c r="B22" s="20" t="s">
        <v>37</v>
      </c>
      <c r="C22" s="20" t="s">
        <v>25</v>
      </c>
      <c r="D22" s="21">
        <f>'Your wider opps purchases'!C24</f>
        <v>0</v>
      </c>
      <c r="E22" s="22" t="e">
        <f t="shared" si="5"/>
        <v>#DIV/0!</v>
      </c>
      <c r="G22" s="23" t="s">
        <v>37</v>
      </c>
      <c r="H22" s="24">
        <f>'Your wider opps purchases'!F24</f>
        <v>0</v>
      </c>
      <c r="I22" s="25" t="e">
        <f t="shared" si="0"/>
        <v>#DIV/0!</v>
      </c>
      <c r="J22" s="26"/>
      <c r="L22" s="27" t="s">
        <v>37</v>
      </c>
      <c r="M22" s="27">
        <f>'ENTER DATA HERE'!M33</f>
        <v>0</v>
      </c>
      <c r="N22" s="28">
        <f>'ENTER DATA HERE'!P33</f>
        <v>0</v>
      </c>
      <c r="O22" s="28">
        <f>'ENTER DATA HERE'!O33</f>
        <v>0</v>
      </c>
      <c r="P22" s="28">
        <f t="shared" si="6"/>
        <v>0</v>
      </c>
      <c r="S22" s="59" t="s">
        <v>37</v>
      </c>
      <c r="T22" s="60">
        <f t="shared" si="1"/>
        <v>0</v>
      </c>
      <c r="U22" s="61" t="e">
        <f t="shared" si="2"/>
        <v>#DIV/0!</v>
      </c>
      <c r="V22" s="29"/>
      <c r="W22" s="51">
        <f t="shared" si="3"/>
        <v>0</v>
      </c>
      <c r="X22" s="52" t="e">
        <f t="shared" ref="X22:X34" si="7">(T22/D22)-1</f>
        <v>#DIV/0!</v>
      </c>
    </row>
    <row r="23" spans="2:24" x14ac:dyDescent="0.25">
      <c r="B23" s="20" t="s">
        <v>38</v>
      </c>
      <c r="C23" s="20" t="s">
        <v>20</v>
      </c>
      <c r="D23" s="21">
        <f>'Your wider opps purchases'!C25</f>
        <v>0</v>
      </c>
      <c r="E23" s="22" t="e">
        <f t="shared" si="5"/>
        <v>#DIV/0!</v>
      </c>
      <c r="G23" s="23" t="s">
        <v>38</v>
      </c>
      <c r="H23" s="24">
        <f>'Your wider opps purchases'!F25</f>
        <v>0</v>
      </c>
      <c r="I23" s="25" t="e">
        <f t="shared" si="0"/>
        <v>#DIV/0!</v>
      </c>
      <c r="J23" s="26"/>
      <c r="L23" s="27" t="s">
        <v>38</v>
      </c>
      <c r="M23" s="27">
        <f>'ENTER DATA HERE'!M34</f>
        <v>0</v>
      </c>
      <c r="N23" s="28">
        <f>'ENTER DATA HERE'!P34</f>
        <v>0</v>
      </c>
      <c r="O23" s="28">
        <f>'ENTER DATA HERE'!O34</f>
        <v>0</v>
      </c>
      <c r="P23" s="28">
        <f t="shared" si="6"/>
        <v>0</v>
      </c>
      <c r="S23" s="59" t="s">
        <v>38</v>
      </c>
      <c r="T23" s="60">
        <f t="shared" si="1"/>
        <v>0</v>
      </c>
      <c r="U23" s="61" t="e">
        <f t="shared" si="2"/>
        <v>#DIV/0!</v>
      </c>
      <c r="V23" s="29"/>
      <c r="W23" s="51">
        <f t="shared" si="3"/>
        <v>0</v>
      </c>
      <c r="X23" s="52" t="e">
        <f t="shared" si="7"/>
        <v>#DIV/0!</v>
      </c>
    </row>
    <row r="24" spans="2:24" x14ac:dyDescent="0.25">
      <c r="B24" s="20" t="s">
        <v>39</v>
      </c>
      <c r="C24" s="20" t="s">
        <v>25</v>
      </c>
      <c r="D24" s="21">
        <f>'Your wider opps purchases'!C26</f>
        <v>0</v>
      </c>
      <c r="E24" s="22" t="e">
        <f t="shared" si="5"/>
        <v>#DIV/0!</v>
      </c>
      <c r="G24" s="23" t="s">
        <v>39</v>
      </c>
      <c r="H24" s="24">
        <f>'Your wider opps purchases'!F26</f>
        <v>0</v>
      </c>
      <c r="I24" s="25" t="e">
        <f t="shared" si="0"/>
        <v>#DIV/0!</v>
      </c>
      <c r="J24" s="26"/>
      <c r="L24" s="27" t="s">
        <v>39</v>
      </c>
      <c r="M24" s="27">
        <f>'ENTER DATA HERE'!M35</f>
        <v>0</v>
      </c>
      <c r="N24" s="28">
        <f>'ENTER DATA HERE'!P35</f>
        <v>0</v>
      </c>
      <c r="O24" s="28">
        <f>'ENTER DATA HERE'!O35</f>
        <v>0</v>
      </c>
      <c r="P24" s="28">
        <f t="shared" si="6"/>
        <v>0</v>
      </c>
      <c r="S24" s="59" t="s">
        <v>39</v>
      </c>
      <c r="T24" s="60">
        <f t="shared" si="1"/>
        <v>0</v>
      </c>
      <c r="U24" s="61" t="e">
        <f t="shared" si="2"/>
        <v>#DIV/0!</v>
      </c>
      <c r="V24" s="29"/>
      <c r="W24" s="51">
        <f t="shared" si="3"/>
        <v>0</v>
      </c>
      <c r="X24" s="52" t="e">
        <f t="shared" si="7"/>
        <v>#DIV/0!</v>
      </c>
    </row>
    <row r="25" spans="2:24" x14ac:dyDescent="0.25">
      <c r="B25" s="20" t="s">
        <v>40</v>
      </c>
      <c r="C25" s="20" t="s">
        <v>20</v>
      </c>
      <c r="D25" s="21">
        <f>'Your wider opps purchases'!C27</f>
        <v>0</v>
      </c>
      <c r="E25" s="22" t="e">
        <f t="shared" si="5"/>
        <v>#DIV/0!</v>
      </c>
      <c r="G25" s="23" t="s">
        <v>40</v>
      </c>
      <c r="H25" s="24">
        <f>'Your wider opps purchases'!F27</f>
        <v>0</v>
      </c>
      <c r="I25" s="25" t="e">
        <f t="shared" si="0"/>
        <v>#DIV/0!</v>
      </c>
      <c r="J25" s="26"/>
      <c r="L25" s="27" t="s">
        <v>40</v>
      </c>
      <c r="M25" s="27">
        <f>'ENTER DATA HERE'!M36</f>
        <v>0</v>
      </c>
      <c r="N25" s="28">
        <f>'ENTER DATA HERE'!P36</f>
        <v>0</v>
      </c>
      <c r="O25" s="28">
        <f>'ENTER DATA HERE'!O36</f>
        <v>0</v>
      </c>
      <c r="P25" s="28">
        <f t="shared" si="6"/>
        <v>0</v>
      </c>
      <c r="S25" s="59" t="s">
        <v>40</v>
      </c>
      <c r="T25" s="60">
        <f t="shared" si="1"/>
        <v>0</v>
      </c>
      <c r="U25" s="61" t="e">
        <f t="shared" si="2"/>
        <v>#DIV/0!</v>
      </c>
      <c r="V25" s="29"/>
      <c r="W25" s="51">
        <f t="shared" si="3"/>
        <v>0</v>
      </c>
      <c r="X25" s="52" t="e">
        <f t="shared" si="7"/>
        <v>#DIV/0!</v>
      </c>
    </row>
    <row r="26" spans="2:24" x14ac:dyDescent="0.25">
      <c r="B26" s="20" t="s">
        <v>41</v>
      </c>
      <c r="C26" s="20" t="s">
        <v>14</v>
      </c>
      <c r="D26" s="21">
        <f>'Your wider opps purchases'!C28</f>
        <v>0</v>
      </c>
      <c r="E26" s="22" t="e">
        <f t="shared" si="5"/>
        <v>#DIV/0!</v>
      </c>
      <c r="G26" s="23" t="s">
        <v>41</v>
      </c>
      <c r="H26" s="24">
        <f>'Your wider opps purchases'!F28</f>
        <v>0</v>
      </c>
      <c r="I26" s="25" t="e">
        <f t="shared" si="0"/>
        <v>#DIV/0!</v>
      </c>
      <c r="J26" s="26"/>
      <c r="L26" s="27" t="s">
        <v>41</v>
      </c>
      <c r="M26" s="27">
        <f>'ENTER DATA HERE'!M37</f>
        <v>0</v>
      </c>
      <c r="N26" s="28">
        <f>'ENTER DATA HERE'!P37</f>
        <v>0</v>
      </c>
      <c r="O26" s="28">
        <f>'ENTER DATA HERE'!O37</f>
        <v>0</v>
      </c>
      <c r="P26" s="28">
        <f t="shared" si="6"/>
        <v>0</v>
      </c>
      <c r="S26" s="59" t="s">
        <v>41</v>
      </c>
      <c r="T26" s="60">
        <f t="shared" si="1"/>
        <v>0</v>
      </c>
      <c r="U26" s="61" t="e">
        <f t="shared" si="2"/>
        <v>#DIV/0!</v>
      </c>
      <c r="V26" s="29"/>
      <c r="W26" s="51">
        <f t="shared" si="3"/>
        <v>0</v>
      </c>
      <c r="X26" s="52" t="e">
        <f t="shared" si="7"/>
        <v>#DIV/0!</v>
      </c>
    </row>
    <row r="27" spans="2:24" x14ac:dyDescent="0.25">
      <c r="B27" s="20" t="s">
        <v>42</v>
      </c>
      <c r="C27" s="20" t="s">
        <v>12</v>
      </c>
      <c r="D27" s="21">
        <f>'Your wider opps purchases'!C29</f>
        <v>0</v>
      </c>
      <c r="E27" s="22" t="e">
        <f t="shared" si="5"/>
        <v>#DIV/0!</v>
      </c>
      <c r="G27" s="23" t="s">
        <v>43</v>
      </c>
      <c r="H27" s="24">
        <f>'Your wider opps purchases'!F29</f>
        <v>0</v>
      </c>
      <c r="I27" s="25" t="e">
        <f t="shared" si="0"/>
        <v>#DIV/0!</v>
      </c>
      <c r="J27" s="26"/>
      <c r="L27" s="27" t="s">
        <v>43</v>
      </c>
      <c r="M27" s="27">
        <f>'ENTER DATA HERE'!M38</f>
        <v>0</v>
      </c>
      <c r="N27" s="28">
        <f>'ENTER DATA HERE'!P38</f>
        <v>0</v>
      </c>
      <c r="O27" s="28">
        <f>'ENTER DATA HERE'!O38</f>
        <v>0</v>
      </c>
      <c r="P27" s="28">
        <f t="shared" si="6"/>
        <v>0</v>
      </c>
      <c r="S27" s="59" t="s">
        <v>43</v>
      </c>
      <c r="T27" s="60">
        <f t="shared" si="1"/>
        <v>0</v>
      </c>
      <c r="U27" s="61" t="e">
        <f t="shared" si="2"/>
        <v>#DIV/0!</v>
      </c>
      <c r="V27" s="29"/>
      <c r="W27" s="51">
        <f t="shared" si="3"/>
        <v>0</v>
      </c>
      <c r="X27" s="52" t="e">
        <f t="shared" si="7"/>
        <v>#DIV/0!</v>
      </c>
    </row>
    <row r="28" spans="2:24" x14ac:dyDescent="0.25">
      <c r="B28" s="20" t="s">
        <v>44</v>
      </c>
      <c r="C28" s="20" t="s">
        <v>12</v>
      </c>
      <c r="D28" s="21">
        <f>'Your wider opps purchases'!C30</f>
        <v>0</v>
      </c>
      <c r="E28" s="22" t="e">
        <f t="shared" si="5"/>
        <v>#DIV/0!</v>
      </c>
      <c r="G28" s="23" t="s">
        <v>44</v>
      </c>
      <c r="H28" s="24">
        <f>'Your wider opps purchases'!F30</f>
        <v>0</v>
      </c>
      <c r="I28" s="25" t="e">
        <f t="shared" si="0"/>
        <v>#DIV/0!</v>
      </c>
      <c r="J28" s="26"/>
      <c r="L28" s="27" t="s">
        <v>44</v>
      </c>
      <c r="M28" s="27">
        <f>'ENTER DATA HERE'!M39</f>
        <v>0</v>
      </c>
      <c r="N28" s="28">
        <f>'ENTER DATA HERE'!P39</f>
        <v>0</v>
      </c>
      <c r="O28" s="28">
        <f>'ENTER DATA HERE'!O39</f>
        <v>0</v>
      </c>
      <c r="P28" s="28">
        <f t="shared" si="6"/>
        <v>0</v>
      </c>
      <c r="S28" s="59" t="s">
        <v>44</v>
      </c>
      <c r="T28" s="60">
        <f t="shared" si="1"/>
        <v>0</v>
      </c>
      <c r="U28" s="61" t="e">
        <f t="shared" si="2"/>
        <v>#DIV/0!</v>
      </c>
      <c r="V28" s="29"/>
      <c r="W28" s="51">
        <f t="shared" si="3"/>
        <v>0</v>
      </c>
      <c r="X28" s="52" t="e">
        <f t="shared" si="7"/>
        <v>#DIV/0!</v>
      </c>
    </row>
    <row r="29" spans="2:24" x14ac:dyDescent="0.25">
      <c r="B29" s="20" t="s">
        <v>45</v>
      </c>
      <c r="C29" s="20" t="s">
        <v>12</v>
      </c>
      <c r="D29" s="21">
        <f>'Your wider opps purchases'!C31</f>
        <v>0</v>
      </c>
      <c r="E29" s="22" t="e">
        <f t="shared" si="5"/>
        <v>#DIV/0!</v>
      </c>
      <c r="G29" s="23" t="s">
        <v>45</v>
      </c>
      <c r="H29" s="24">
        <f>'Your wider opps purchases'!F31</f>
        <v>0</v>
      </c>
      <c r="I29" s="25" t="e">
        <f t="shared" si="0"/>
        <v>#DIV/0!</v>
      </c>
      <c r="J29" s="26"/>
      <c r="L29" s="27" t="s">
        <v>45</v>
      </c>
      <c r="M29" s="27">
        <f>'ENTER DATA HERE'!M40</f>
        <v>0</v>
      </c>
      <c r="N29" s="28">
        <f>'ENTER DATA HERE'!P40</f>
        <v>0</v>
      </c>
      <c r="O29" s="28">
        <f>'ENTER DATA HERE'!O40</f>
        <v>0</v>
      </c>
      <c r="P29" s="28">
        <f t="shared" si="6"/>
        <v>0</v>
      </c>
      <c r="S29" s="59" t="s">
        <v>45</v>
      </c>
      <c r="T29" s="60">
        <f t="shared" si="1"/>
        <v>0</v>
      </c>
      <c r="U29" s="61" t="e">
        <f t="shared" si="2"/>
        <v>#DIV/0!</v>
      </c>
      <c r="V29" s="29"/>
      <c r="W29" s="51">
        <f t="shared" si="3"/>
        <v>0</v>
      </c>
      <c r="X29" s="52" t="e">
        <f t="shared" si="7"/>
        <v>#DIV/0!</v>
      </c>
    </row>
    <row r="30" spans="2:24" x14ac:dyDescent="0.25">
      <c r="B30" s="20" t="s">
        <v>46</v>
      </c>
      <c r="C30" s="20" t="s">
        <v>12</v>
      </c>
      <c r="D30" s="21">
        <f>'Your wider opps purchases'!C32</f>
        <v>0</v>
      </c>
      <c r="E30" s="22" t="e">
        <f t="shared" si="5"/>
        <v>#DIV/0!</v>
      </c>
      <c r="G30" s="23" t="s">
        <v>46</v>
      </c>
      <c r="H30" s="24">
        <f>'Your wider opps purchases'!F32</f>
        <v>0</v>
      </c>
      <c r="I30" s="25" t="e">
        <f t="shared" si="0"/>
        <v>#DIV/0!</v>
      </c>
      <c r="J30" s="26"/>
      <c r="L30" s="27" t="s">
        <v>46</v>
      </c>
      <c r="M30" s="27">
        <f>'ENTER DATA HERE'!M41</f>
        <v>0</v>
      </c>
      <c r="N30" s="28">
        <f>'ENTER DATA HERE'!P41</f>
        <v>0</v>
      </c>
      <c r="O30" s="28">
        <f>'ENTER DATA HERE'!O41</f>
        <v>0</v>
      </c>
      <c r="P30" s="28">
        <f t="shared" si="6"/>
        <v>0</v>
      </c>
      <c r="S30" s="59" t="s">
        <v>46</v>
      </c>
      <c r="T30" s="60">
        <f t="shared" si="1"/>
        <v>0</v>
      </c>
      <c r="U30" s="61" t="e">
        <f t="shared" si="2"/>
        <v>#DIV/0!</v>
      </c>
      <c r="V30" s="29"/>
      <c r="W30" s="51">
        <f t="shared" si="3"/>
        <v>0</v>
      </c>
      <c r="X30" s="52" t="e">
        <f t="shared" si="7"/>
        <v>#DIV/0!</v>
      </c>
    </row>
    <row r="31" spans="2:24" x14ac:dyDescent="0.25">
      <c r="B31" s="20" t="s">
        <v>47</v>
      </c>
      <c r="C31" s="20" t="s">
        <v>30</v>
      </c>
      <c r="D31" s="21">
        <f>'Your wider opps purchases'!C33</f>
        <v>0</v>
      </c>
      <c r="E31" s="22" t="e">
        <f t="shared" si="5"/>
        <v>#DIV/0!</v>
      </c>
      <c r="G31" s="23" t="s">
        <v>47</v>
      </c>
      <c r="H31" s="24">
        <f>'Your wider opps purchases'!F33</f>
        <v>0</v>
      </c>
      <c r="I31" s="25" t="e">
        <f t="shared" si="0"/>
        <v>#DIV/0!</v>
      </c>
      <c r="J31" s="26"/>
      <c r="L31" s="27" t="s">
        <v>47</v>
      </c>
      <c r="M31" s="27">
        <f>'ENTER DATA HERE'!M42</f>
        <v>0</v>
      </c>
      <c r="N31" s="28">
        <f>'ENTER DATA HERE'!P42</f>
        <v>0</v>
      </c>
      <c r="O31" s="28">
        <f>'ENTER DATA HERE'!O42</f>
        <v>0</v>
      </c>
      <c r="P31" s="28">
        <f t="shared" si="6"/>
        <v>0</v>
      </c>
      <c r="S31" s="59" t="s">
        <v>47</v>
      </c>
      <c r="T31" s="60">
        <f t="shared" si="1"/>
        <v>0</v>
      </c>
      <c r="U31" s="61" t="e">
        <f t="shared" si="2"/>
        <v>#DIV/0!</v>
      </c>
      <c r="V31" s="29"/>
      <c r="W31" s="51">
        <f t="shared" si="3"/>
        <v>0</v>
      </c>
      <c r="X31" s="52" t="e">
        <f t="shared" si="7"/>
        <v>#DIV/0!</v>
      </c>
    </row>
    <row r="32" spans="2:24" x14ac:dyDescent="0.25">
      <c r="B32" s="20" t="s">
        <v>48</v>
      </c>
      <c r="C32" s="20" t="s">
        <v>16</v>
      </c>
      <c r="D32" s="21">
        <f>'Your wider opps purchases'!C34</f>
        <v>0</v>
      </c>
      <c r="E32" s="22" t="e">
        <f t="shared" si="5"/>
        <v>#DIV/0!</v>
      </c>
      <c r="G32" s="23" t="s">
        <v>48</v>
      </c>
      <c r="H32" s="24">
        <f>'Your wider opps purchases'!F34</f>
        <v>0</v>
      </c>
      <c r="I32" s="25" t="e">
        <f t="shared" si="0"/>
        <v>#DIV/0!</v>
      </c>
      <c r="J32" s="26"/>
      <c r="L32" s="27" t="s">
        <v>48</v>
      </c>
      <c r="M32" s="27">
        <f>'ENTER DATA HERE'!M43</f>
        <v>0</v>
      </c>
      <c r="N32" s="28">
        <f>'ENTER DATA HERE'!P43</f>
        <v>0</v>
      </c>
      <c r="O32" s="28">
        <f>'ENTER DATA HERE'!O43</f>
        <v>0</v>
      </c>
      <c r="P32" s="28">
        <f t="shared" si="6"/>
        <v>0</v>
      </c>
      <c r="S32" s="59" t="s">
        <v>48</v>
      </c>
      <c r="T32" s="60">
        <f t="shared" si="1"/>
        <v>0</v>
      </c>
      <c r="U32" s="61" t="e">
        <f t="shared" si="2"/>
        <v>#DIV/0!</v>
      </c>
      <c r="V32" s="29"/>
      <c r="W32" s="51">
        <f t="shared" si="3"/>
        <v>0</v>
      </c>
      <c r="X32" s="52" t="e">
        <f t="shared" si="7"/>
        <v>#DIV/0!</v>
      </c>
    </row>
    <row r="33" spans="2:24" x14ac:dyDescent="0.25">
      <c r="B33" s="20" t="s">
        <v>49</v>
      </c>
      <c r="C33" s="20" t="s">
        <v>16</v>
      </c>
      <c r="D33" s="21">
        <f>'Your wider opps purchases'!C35</f>
        <v>0</v>
      </c>
      <c r="E33" s="22" t="e">
        <f t="shared" si="5"/>
        <v>#DIV/0!</v>
      </c>
      <c r="G33" s="23" t="s">
        <v>49</v>
      </c>
      <c r="H33" s="24">
        <f>'Your wider opps purchases'!F35</f>
        <v>0</v>
      </c>
      <c r="I33" s="25" t="e">
        <f t="shared" si="0"/>
        <v>#DIV/0!</v>
      </c>
      <c r="J33" s="26"/>
      <c r="L33" s="27" t="s">
        <v>49</v>
      </c>
      <c r="M33" s="27">
        <f>'ENTER DATA HERE'!M44</f>
        <v>0</v>
      </c>
      <c r="N33" s="28">
        <f>'ENTER DATA HERE'!P44</f>
        <v>0</v>
      </c>
      <c r="O33" s="28">
        <f>'ENTER DATA HERE'!O44</f>
        <v>0</v>
      </c>
      <c r="P33" s="28">
        <f t="shared" si="6"/>
        <v>0</v>
      </c>
      <c r="S33" s="59" t="s">
        <v>49</v>
      </c>
      <c r="T33" s="60">
        <f t="shared" si="1"/>
        <v>0</v>
      </c>
      <c r="U33" s="61" t="e">
        <f t="shared" si="2"/>
        <v>#DIV/0!</v>
      </c>
      <c r="V33" s="29"/>
      <c r="W33" s="51">
        <f t="shared" si="3"/>
        <v>0</v>
      </c>
      <c r="X33" s="52" t="e">
        <f t="shared" si="7"/>
        <v>#DIV/0!</v>
      </c>
    </row>
    <row r="34" spans="2:24" x14ac:dyDescent="0.25">
      <c r="D34" s="30">
        <f>SUM(D5:D33)</f>
        <v>0</v>
      </c>
      <c r="E34" s="31" t="e">
        <f>SUM(E5:E33)</f>
        <v>#DIV/0!</v>
      </c>
      <c r="H34" s="54">
        <f>SUM(H5:H33)</f>
        <v>0</v>
      </c>
      <c r="I34" s="32" t="e">
        <f>SUM(I5:I33)</f>
        <v>#DIV/0!</v>
      </c>
      <c r="J34" s="33"/>
      <c r="M34" s="34">
        <f>SUM(M4:M33)</f>
        <v>0</v>
      </c>
      <c r="N34" s="34">
        <f>SUM(N4:N33)</f>
        <v>0</v>
      </c>
      <c r="O34" s="34">
        <f>SUM(O4:O33)</f>
        <v>0</v>
      </c>
      <c r="P34" s="28">
        <f>SUM(M34:O34)</f>
        <v>0</v>
      </c>
      <c r="T34" s="62">
        <f>SUM(T5:T33)</f>
        <v>0</v>
      </c>
      <c r="U34" s="61" t="e">
        <f>SUM(U5:U33)</f>
        <v>#DIV/0!</v>
      </c>
      <c r="V34" s="29"/>
      <c r="W34" s="53">
        <f>SUM(W5:W33)</f>
        <v>0</v>
      </c>
      <c r="X34" s="52" t="e">
        <f t="shared" si="7"/>
        <v>#DIV/0!</v>
      </c>
    </row>
    <row r="35" spans="2:24" s="55" customFormat="1" ht="31.5" customHeight="1" x14ac:dyDescent="0.25"/>
    <row r="36" spans="2:24" s="56" customFormat="1" ht="38.25" x14ac:dyDescent="0.2">
      <c r="E36" s="56" t="s">
        <v>10</v>
      </c>
      <c r="I36" s="56" t="s">
        <v>50</v>
      </c>
      <c r="J36" s="56" t="s">
        <v>51</v>
      </c>
      <c r="Q36" s="56" t="s">
        <v>52</v>
      </c>
      <c r="T36" s="56" t="s">
        <v>53</v>
      </c>
      <c r="U36" s="56" t="s">
        <v>54</v>
      </c>
      <c r="W36" s="97" t="s">
        <v>55</v>
      </c>
      <c r="X36" s="97" t="s">
        <v>56</v>
      </c>
    </row>
    <row r="37" spans="2:24" x14ac:dyDescent="0.25">
      <c r="B37" s="35" t="s">
        <v>57</v>
      </c>
      <c r="C37" s="35" t="s">
        <v>14</v>
      </c>
      <c r="D37" s="35">
        <f>D6+D8+D15+D26+D21</f>
        <v>0</v>
      </c>
      <c r="E37" s="36" t="e">
        <f>D37/D$45</f>
        <v>#DIV/0!</v>
      </c>
      <c r="F37" s="37"/>
      <c r="G37" s="38"/>
      <c r="H37" s="39">
        <f>H6+H8+H15+H26</f>
        <v>0</v>
      </c>
      <c r="I37" s="40" t="e">
        <f t="shared" ref="I37:I45" si="8">H37/H$45</f>
        <v>#DIV/0!</v>
      </c>
      <c r="J37" s="41" t="e">
        <f t="shared" ref="J37:J45" si="9">H37/D37</f>
        <v>#DIV/0!</v>
      </c>
      <c r="L37" s="42" t="s">
        <v>57</v>
      </c>
      <c r="M37" s="42"/>
      <c r="N37" s="42">
        <f>N6+N8+N15+N26+N21</f>
        <v>0</v>
      </c>
      <c r="O37" s="42">
        <f>O6+O8+O15+O26+O21</f>
        <v>0</v>
      </c>
      <c r="P37" s="42">
        <f>P6+P8+P15+P26</f>
        <v>0</v>
      </c>
      <c r="Q37" s="43" t="e">
        <f t="shared" ref="Q37:Q44" si="10">P37/P$45</f>
        <v>#DIV/0!</v>
      </c>
      <c r="S37" s="63" t="s">
        <v>57</v>
      </c>
      <c r="T37" s="63">
        <f>T6+T8+T15+T26+T21</f>
        <v>0</v>
      </c>
      <c r="U37" s="64" t="e">
        <f t="shared" ref="U37:U45" si="11">T37/T$45</f>
        <v>#DIV/0!</v>
      </c>
      <c r="V37" s="44"/>
      <c r="W37" s="45">
        <f>T37-D37</f>
        <v>0</v>
      </c>
      <c r="X37" s="46" t="e">
        <f t="shared" ref="X37:X44" si="12">U37-E37</f>
        <v>#DIV/0!</v>
      </c>
    </row>
    <row r="38" spans="2:24" x14ac:dyDescent="0.25">
      <c r="B38" s="35" t="s">
        <v>58</v>
      </c>
      <c r="C38" s="35" t="s">
        <v>25</v>
      </c>
      <c r="D38" s="35">
        <f>D14+D22+D24</f>
        <v>0</v>
      </c>
      <c r="E38" s="36" t="e">
        <f t="shared" ref="E38:E45" si="13">D38/D$45</f>
        <v>#DIV/0!</v>
      </c>
      <c r="F38" s="37"/>
      <c r="G38" s="38"/>
      <c r="H38" s="39">
        <f>H14+H22+H24</f>
        <v>0</v>
      </c>
      <c r="I38" s="40" t="e">
        <f t="shared" si="8"/>
        <v>#DIV/0!</v>
      </c>
      <c r="J38" s="41" t="e">
        <f t="shared" si="9"/>
        <v>#DIV/0!</v>
      </c>
      <c r="L38" s="42" t="s">
        <v>58</v>
      </c>
      <c r="M38" s="42"/>
      <c r="N38" s="42">
        <f>N14+N22+N24</f>
        <v>0</v>
      </c>
      <c r="O38" s="42">
        <f>O14+O22+O24</f>
        <v>0</v>
      </c>
      <c r="P38" s="42">
        <f>P14+P22+P24</f>
        <v>0</v>
      </c>
      <c r="Q38" s="43" t="e">
        <f t="shared" si="10"/>
        <v>#DIV/0!</v>
      </c>
      <c r="S38" s="63" t="s">
        <v>58</v>
      </c>
      <c r="T38" s="63">
        <f>T14+T22+T24</f>
        <v>0</v>
      </c>
      <c r="U38" s="64" t="e">
        <f t="shared" si="11"/>
        <v>#DIV/0!</v>
      </c>
      <c r="V38" s="44"/>
      <c r="W38" s="45">
        <f t="shared" ref="W38:W44" si="14">T38-D38</f>
        <v>0</v>
      </c>
      <c r="X38" s="46" t="e">
        <f t="shared" si="12"/>
        <v>#DIV/0!</v>
      </c>
    </row>
    <row r="39" spans="2:24" x14ac:dyDescent="0.25">
      <c r="B39" s="35" t="s">
        <v>59</v>
      </c>
      <c r="C39" s="35" t="s">
        <v>12</v>
      </c>
      <c r="D39" s="35">
        <f>D5+D9+D13+D27+D28+D29+D30+D16</f>
        <v>0</v>
      </c>
      <c r="E39" s="36" t="e">
        <f t="shared" si="13"/>
        <v>#DIV/0!</v>
      </c>
      <c r="F39" s="37"/>
      <c r="G39" s="38"/>
      <c r="H39" s="39">
        <f>H5+H9+H13+H27+H28+H29+H30</f>
        <v>0</v>
      </c>
      <c r="I39" s="40" t="e">
        <f t="shared" si="8"/>
        <v>#DIV/0!</v>
      </c>
      <c r="J39" s="41" t="e">
        <f t="shared" si="9"/>
        <v>#DIV/0!</v>
      </c>
      <c r="L39" s="42" t="s">
        <v>59</v>
      </c>
      <c r="M39" s="42"/>
      <c r="N39" s="42">
        <f>N5+N9+N13+N27+N28+N29+N30+N16</f>
        <v>0</v>
      </c>
      <c r="O39" s="42">
        <f>O5+O9+O13+O27+O28+O29+O30+O16</f>
        <v>0</v>
      </c>
      <c r="P39" s="42">
        <f>P5+P9+P13+P27+P28+P29+P30</f>
        <v>0</v>
      </c>
      <c r="Q39" s="43" t="e">
        <f t="shared" si="10"/>
        <v>#DIV/0!</v>
      </c>
      <c r="S39" s="63" t="s">
        <v>59</v>
      </c>
      <c r="T39" s="63">
        <f>T5+T9+T13+T27+T28+T29+T30+T16</f>
        <v>0</v>
      </c>
      <c r="U39" s="64" t="e">
        <f t="shared" si="11"/>
        <v>#DIV/0!</v>
      </c>
      <c r="V39" s="44"/>
      <c r="W39" s="45">
        <f t="shared" si="14"/>
        <v>0</v>
      </c>
      <c r="X39" s="46" t="e">
        <f t="shared" si="12"/>
        <v>#DIV/0!</v>
      </c>
    </row>
    <row r="40" spans="2:24" x14ac:dyDescent="0.25">
      <c r="B40" s="35" t="s">
        <v>60</v>
      </c>
      <c r="C40" s="35" t="s">
        <v>30</v>
      </c>
      <c r="D40" s="35">
        <f>D17+D18+D31</f>
        <v>0</v>
      </c>
      <c r="E40" s="36" t="e">
        <f t="shared" si="13"/>
        <v>#DIV/0!</v>
      </c>
      <c r="F40" s="37"/>
      <c r="G40" s="38"/>
      <c r="H40" s="39">
        <f>H17+H18+H31</f>
        <v>0</v>
      </c>
      <c r="I40" s="40" t="e">
        <f t="shared" si="8"/>
        <v>#DIV/0!</v>
      </c>
      <c r="J40" s="41" t="e">
        <f t="shared" si="9"/>
        <v>#DIV/0!</v>
      </c>
      <c r="L40" s="42" t="s">
        <v>60</v>
      </c>
      <c r="M40" s="42"/>
      <c r="N40" s="42">
        <f>N17+N18+N31</f>
        <v>0</v>
      </c>
      <c r="O40" s="42">
        <f>O17+O18+O31</f>
        <v>0</v>
      </c>
      <c r="P40" s="42">
        <f>P17+P18+P31</f>
        <v>0</v>
      </c>
      <c r="Q40" s="43" t="e">
        <f t="shared" si="10"/>
        <v>#DIV/0!</v>
      </c>
      <c r="S40" s="63" t="s">
        <v>60</v>
      </c>
      <c r="T40" s="63">
        <f>T17+T18+T31</f>
        <v>0</v>
      </c>
      <c r="U40" s="64" t="e">
        <f t="shared" si="11"/>
        <v>#DIV/0!</v>
      </c>
      <c r="V40" s="44"/>
      <c r="W40" s="45">
        <f t="shared" si="14"/>
        <v>0</v>
      </c>
      <c r="X40" s="46" t="e">
        <f t="shared" si="12"/>
        <v>#DIV/0!</v>
      </c>
    </row>
    <row r="41" spans="2:24" x14ac:dyDescent="0.25">
      <c r="B41" s="35" t="s">
        <v>61</v>
      </c>
      <c r="C41" s="35" t="s">
        <v>16</v>
      </c>
      <c r="D41" s="35">
        <f>D7+D11+D32+D33</f>
        <v>0</v>
      </c>
      <c r="E41" s="36" t="e">
        <f t="shared" si="13"/>
        <v>#DIV/0!</v>
      </c>
      <c r="F41" s="37"/>
      <c r="G41" s="38"/>
      <c r="H41" s="39">
        <f>H7+H11+H32+H33</f>
        <v>0</v>
      </c>
      <c r="I41" s="40" t="e">
        <f t="shared" si="8"/>
        <v>#DIV/0!</v>
      </c>
      <c r="J41" s="41" t="e">
        <f t="shared" si="9"/>
        <v>#DIV/0!</v>
      </c>
      <c r="L41" s="42" t="s">
        <v>61</v>
      </c>
      <c r="M41" s="42"/>
      <c r="N41" s="42">
        <f>N7+N11+N32+N33</f>
        <v>0</v>
      </c>
      <c r="O41" s="42">
        <f>O7+O11+O32+O33</f>
        <v>0</v>
      </c>
      <c r="P41" s="42">
        <f>P7+P11+P32+P33</f>
        <v>0</v>
      </c>
      <c r="Q41" s="43" t="e">
        <f t="shared" si="10"/>
        <v>#DIV/0!</v>
      </c>
      <c r="S41" s="63" t="s">
        <v>61</v>
      </c>
      <c r="T41" s="63">
        <f>T7+T11+T32+T33</f>
        <v>0</v>
      </c>
      <c r="U41" s="64" t="e">
        <f t="shared" si="11"/>
        <v>#DIV/0!</v>
      </c>
      <c r="V41" s="44"/>
      <c r="W41" s="45">
        <f t="shared" si="14"/>
        <v>0</v>
      </c>
      <c r="X41" s="46" t="e">
        <f t="shared" si="12"/>
        <v>#DIV/0!</v>
      </c>
    </row>
    <row r="42" spans="2:24" x14ac:dyDescent="0.25">
      <c r="B42" s="35" t="s">
        <v>62</v>
      </c>
      <c r="C42" s="35" t="s">
        <v>30</v>
      </c>
      <c r="D42" s="35">
        <f>D10+D12+D23+D25</f>
        <v>0</v>
      </c>
      <c r="E42" s="36" t="e">
        <f t="shared" si="13"/>
        <v>#DIV/0!</v>
      </c>
      <c r="F42" s="37"/>
      <c r="G42" s="38"/>
      <c r="H42" s="39">
        <f>H10+H12+H23+H25</f>
        <v>0</v>
      </c>
      <c r="I42" s="40" t="e">
        <f t="shared" si="8"/>
        <v>#DIV/0!</v>
      </c>
      <c r="J42" s="41" t="e">
        <f t="shared" si="9"/>
        <v>#DIV/0!</v>
      </c>
      <c r="L42" s="42" t="s">
        <v>62</v>
      </c>
      <c r="M42" s="42"/>
      <c r="N42" s="42">
        <f>N10+N12+N23+N25</f>
        <v>0</v>
      </c>
      <c r="O42" s="42">
        <f>O10+O12+O23+O25</f>
        <v>0</v>
      </c>
      <c r="P42" s="42">
        <f>P10+P12+P23+P25</f>
        <v>0</v>
      </c>
      <c r="Q42" s="43" t="e">
        <f t="shared" si="10"/>
        <v>#DIV/0!</v>
      </c>
      <c r="S42" s="63" t="s">
        <v>62</v>
      </c>
      <c r="T42" s="63">
        <f>T10+T12+T23+T25</f>
        <v>0</v>
      </c>
      <c r="U42" s="64" t="e">
        <f t="shared" si="11"/>
        <v>#DIV/0!</v>
      </c>
      <c r="V42" s="44"/>
      <c r="W42" s="45">
        <f t="shared" si="14"/>
        <v>0</v>
      </c>
      <c r="X42" s="46" t="e">
        <f t="shared" si="12"/>
        <v>#DIV/0!</v>
      </c>
    </row>
    <row r="43" spans="2:24" x14ac:dyDescent="0.25">
      <c r="B43" s="35" t="s">
        <v>32</v>
      </c>
      <c r="C43" s="35" t="s">
        <v>33</v>
      </c>
      <c r="D43" s="35">
        <f>D19</f>
        <v>0</v>
      </c>
      <c r="E43" s="36" t="e">
        <f t="shared" si="13"/>
        <v>#DIV/0!</v>
      </c>
      <c r="F43" s="37"/>
      <c r="G43" s="38"/>
      <c r="H43" s="39">
        <f>H19</f>
        <v>0</v>
      </c>
      <c r="I43" s="40" t="e">
        <f t="shared" si="8"/>
        <v>#DIV/0!</v>
      </c>
      <c r="J43" s="41" t="e">
        <f t="shared" si="9"/>
        <v>#DIV/0!</v>
      </c>
      <c r="L43" s="42" t="s">
        <v>32</v>
      </c>
      <c r="M43" s="42"/>
      <c r="N43" s="42">
        <f>N19</f>
        <v>0</v>
      </c>
      <c r="O43" s="42">
        <f>O19</f>
        <v>0</v>
      </c>
      <c r="P43" s="42">
        <f>P19</f>
        <v>0</v>
      </c>
      <c r="Q43" s="43" t="e">
        <f t="shared" si="10"/>
        <v>#DIV/0!</v>
      </c>
      <c r="S43" s="63" t="s">
        <v>32</v>
      </c>
      <c r="T43" s="63">
        <f>T19</f>
        <v>0</v>
      </c>
      <c r="U43" s="64" t="e">
        <f t="shared" si="11"/>
        <v>#DIV/0!</v>
      </c>
      <c r="V43" s="44"/>
      <c r="W43" s="45">
        <f t="shared" si="14"/>
        <v>0</v>
      </c>
      <c r="X43" s="46" t="e">
        <f t="shared" si="12"/>
        <v>#DIV/0!</v>
      </c>
    </row>
    <row r="44" spans="2:24" x14ac:dyDescent="0.25">
      <c r="B44" s="35" t="s">
        <v>63</v>
      </c>
      <c r="C44" s="35" t="s">
        <v>35</v>
      </c>
      <c r="D44" s="35">
        <f t="shared" ref="D44" si="15">D20</f>
        <v>0</v>
      </c>
      <c r="E44" s="36" t="e">
        <f t="shared" si="13"/>
        <v>#DIV/0!</v>
      </c>
      <c r="F44" s="37"/>
      <c r="G44" s="38"/>
      <c r="H44" s="39">
        <f t="shared" ref="H44" si="16">H20</f>
        <v>0</v>
      </c>
      <c r="I44" s="40" t="e">
        <f t="shared" si="8"/>
        <v>#DIV/0!</v>
      </c>
      <c r="J44" s="41" t="e">
        <f t="shared" si="9"/>
        <v>#DIV/0!</v>
      </c>
      <c r="L44" s="42" t="s">
        <v>63</v>
      </c>
      <c r="M44" s="42"/>
      <c r="N44" s="42">
        <f t="shared" ref="N44:P44" si="17">N20</f>
        <v>0</v>
      </c>
      <c r="O44" s="42">
        <f t="shared" si="17"/>
        <v>0</v>
      </c>
      <c r="P44" s="42">
        <f t="shared" si="17"/>
        <v>0</v>
      </c>
      <c r="Q44" s="43" t="e">
        <f t="shared" si="10"/>
        <v>#DIV/0!</v>
      </c>
      <c r="S44" s="63" t="s">
        <v>63</v>
      </c>
      <c r="T44" s="63">
        <f t="shared" ref="T44" si="18">T20</f>
        <v>0</v>
      </c>
      <c r="U44" s="64" t="e">
        <f t="shared" si="11"/>
        <v>#DIV/0!</v>
      </c>
      <c r="V44" s="44"/>
      <c r="W44" s="45">
        <f t="shared" si="14"/>
        <v>0</v>
      </c>
      <c r="X44" s="46" t="e">
        <f t="shared" si="12"/>
        <v>#DIV/0!</v>
      </c>
    </row>
    <row r="45" spans="2:24" x14ac:dyDescent="0.25">
      <c r="B45" s="35" t="s">
        <v>64</v>
      </c>
      <c r="C45" s="35"/>
      <c r="D45" s="35">
        <f>SUM(D37:D44)</f>
        <v>0</v>
      </c>
      <c r="E45" s="36" t="e">
        <f t="shared" si="13"/>
        <v>#DIV/0!</v>
      </c>
      <c r="F45" s="37"/>
      <c r="G45" s="38"/>
      <c r="H45" s="39">
        <f>SUM(H37:H44)</f>
        <v>0</v>
      </c>
      <c r="I45" s="40" t="e">
        <f t="shared" si="8"/>
        <v>#DIV/0!</v>
      </c>
      <c r="J45" s="41" t="e">
        <f t="shared" si="9"/>
        <v>#DIV/0!</v>
      </c>
      <c r="L45" s="42" t="s">
        <v>64</v>
      </c>
      <c r="M45" s="42"/>
      <c r="N45" s="42">
        <f>SUM(N37:N44)</f>
        <v>0</v>
      </c>
      <c r="O45" s="42">
        <f>SUM(O37:O44)</f>
        <v>0</v>
      </c>
      <c r="P45" s="42">
        <f>SUM(P37:P44)</f>
        <v>0</v>
      </c>
      <c r="S45" s="63" t="s">
        <v>64</v>
      </c>
      <c r="T45" s="63">
        <f>SUM(T37:T44)</f>
        <v>0</v>
      </c>
      <c r="U45" s="64" t="e">
        <f t="shared" si="11"/>
        <v>#DIV/0!</v>
      </c>
      <c r="V45" s="44"/>
      <c r="W45" s="45">
        <f>T45-D45</f>
        <v>0</v>
      </c>
      <c r="X45" s="45"/>
    </row>
    <row r="46" spans="2:24" s="55" customFormat="1" x14ac:dyDescent="0.25"/>
    <row r="47" spans="2:24" s="55" customFormat="1" x14ac:dyDescent="0.25"/>
    <row r="48" spans="2:24" s="55" customFormat="1" x14ac:dyDescent="0.25"/>
    <row r="49" s="55" customFormat="1" x14ac:dyDescent="0.25"/>
    <row r="50" s="55" customFormat="1" x14ac:dyDescent="0.25"/>
    <row r="51" s="55" customFormat="1" x14ac:dyDescent="0.25"/>
    <row r="52" s="55" customFormat="1" x14ac:dyDescent="0.25"/>
    <row r="53" s="55" customFormat="1" x14ac:dyDescent="0.25"/>
    <row r="54" s="55" customFormat="1" x14ac:dyDescent="0.25"/>
    <row r="55" s="55" customFormat="1" x14ac:dyDescent="0.25"/>
    <row r="56" s="55" customFormat="1" x14ac:dyDescent="0.25"/>
    <row r="57" s="55" customFormat="1" x14ac:dyDescent="0.25"/>
    <row r="58" s="55" customFormat="1" x14ac:dyDescent="0.25"/>
    <row r="59" s="55" customFormat="1" x14ac:dyDescent="0.25"/>
    <row r="60" s="55" customFormat="1" x14ac:dyDescent="0.25"/>
    <row r="61" s="55" customFormat="1" x14ac:dyDescent="0.25"/>
    <row r="62" s="55" customFormat="1" x14ac:dyDescent="0.25"/>
    <row r="63" s="55" customFormat="1" x14ac:dyDescent="0.25"/>
    <row r="64" s="55" customFormat="1" x14ac:dyDescent="0.25"/>
    <row r="65" s="55" customFormat="1" x14ac:dyDescent="0.25"/>
    <row r="66" s="55" customFormat="1" x14ac:dyDescent="0.25"/>
    <row r="67" s="55" customFormat="1" x14ac:dyDescent="0.25"/>
    <row r="68" s="55" customFormat="1" x14ac:dyDescent="0.25"/>
    <row r="69" s="55" customFormat="1" x14ac:dyDescent="0.25"/>
    <row r="70" s="55" customFormat="1" x14ac:dyDescent="0.25"/>
    <row r="71" s="55" customFormat="1" x14ac:dyDescent="0.25"/>
    <row r="72" s="55" customFormat="1" x14ac:dyDescent="0.25"/>
    <row r="73" s="55" customFormat="1" x14ac:dyDescent="0.25"/>
    <row r="74" s="55" customFormat="1" x14ac:dyDescent="0.25"/>
    <row r="75" s="55" customFormat="1" x14ac:dyDescent="0.25"/>
    <row r="76" s="55" customFormat="1" x14ac:dyDescent="0.25"/>
    <row r="77" s="55" customFormat="1" x14ac:dyDescent="0.25"/>
    <row r="78" s="55" customFormat="1" x14ac:dyDescent="0.25"/>
    <row r="79" s="55" customFormat="1" x14ac:dyDescent="0.25"/>
    <row r="80"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55" customFormat="1" x14ac:dyDescent="0.25"/>
    <row r="98" s="55" customFormat="1" x14ac:dyDescent="0.25"/>
    <row r="99" s="55" customFormat="1" x14ac:dyDescent="0.25"/>
    <row r="100" s="55" customFormat="1" x14ac:dyDescent="0.25"/>
    <row r="101" s="55" customFormat="1" x14ac:dyDescent="0.25"/>
    <row r="102" s="55" customFormat="1" x14ac:dyDescent="0.25"/>
    <row r="103" s="55" customFormat="1" x14ac:dyDescent="0.25"/>
    <row r="104" s="55" customFormat="1" x14ac:dyDescent="0.25"/>
    <row r="105" s="55" customFormat="1" x14ac:dyDescent="0.25"/>
    <row r="106" s="55" customFormat="1" x14ac:dyDescent="0.25"/>
    <row r="107" s="55" customFormat="1" x14ac:dyDescent="0.25"/>
    <row r="108" s="55" customFormat="1" x14ac:dyDescent="0.25"/>
    <row r="109" s="55" customFormat="1" x14ac:dyDescent="0.25"/>
    <row r="110" s="55" customFormat="1" x14ac:dyDescent="0.25"/>
    <row r="111" s="55" customFormat="1" x14ac:dyDescent="0.25"/>
    <row r="112" s="55" customFormat="1" x14ac:dyDescent="0.25"/>
    <row r="113" s="55" customFormat="1" x14ac:dyDescent="0.25"/>
    <row r="114" s="55" customFormat="1" x14ac:dyDescent="0.25"/>
    <row r="115" s="55" customFormat="1" x14ac:dyDescent="0.25"/>
    <row r="116" s="55" customFormat="1" x14ac:dyDescent="0.25"/>
    <row r="117" s="55" customFormat="1" x14ac:dyDescent="0.25"/>
    <row r="118" s="55" customFormat="1" x14ac:dyDescent="0.25"/>
    <row r="119" s="55" customFormat="1" x14ac:dyDescent="0.25"/>
    <row r="120" s="55" customFormat="1" x14ac:dyDescent="0.25"/>
    <row r="121" s="55" customFormat="1" x14ac:dyDescent="0.25"/>
    <row r="122" s="55" customFormat="1" x14ac:dyDescent="0.25"/>
    <row r="123" s="55" customFormat="1" x14ac:dyDescent="0.25"/>
    <row r="124" s="55" customFormat="1" x14ac:dyDescent="0.25"/>
    <row r="125" s="55" customFormat="1" x14ac:dyDescent="0.25"/>
    <row r="126" s="55" customFormat="1" x14ac:dyDescent="0.25"/>
    <row r="127" s="55" customFormat="1" x14ac:dyDescent="0.25"/>
    <row r="128" s="55" customFormat="1" x14ac:dyDescent="0.25"/>
    <row r="129" s="55" customFormat="1" x14ac:dyDescent="0.25"/>
    <row r="130" s="55" customFormat="1" x14ac:dyDescent="0.25"/>
    <row r="131" s="55" customFormat="1" x14ac:dyDescent="0.25"/>
    <row r="132" s="55" customFormat="1" x14ac:dyDescent="0.25"/>
    <row r="133" s="55" customFormat="1" x14ac:dyDescent="0.25"/>
    <row r="134" s="55" customFormat="1" x14ac:dyDescent="0.25"/>
    <row r="135" s="55" customFormat="1" x14ac:dyDescent="0.25"/>
    <row r="136" s="55" customFormat="1" x14ac:dyDescent="0.25"/>
    <row r="137" s="55" customFormat="1" x14ac:dyDescent="0.25"/>
    <row r="138" s="55" customFormat="1" x14ac:dyDescent="0.25"/>
    <row r="139" s="55" customFormat="1" x14ac:dyDescent="0.25"/>
    <row r="140" s="55" customFormat="1" x14ac:dyDescent="0.25"/>
    <row r="141" s="55" customFormat="1" x14ac:dyDescent="0.25"/>
    <row r="142" s="55" customFormat="1" x14ac:dyDescent="0.25"/>
    <row r="143" s="55" customFormat="1" x14ac:dyDescent="0.25"/>
    <row r="144"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row r="442" s="55" customFormat="1" x14ac:dyDescent="0.25"/>
    <row r="443" s="55" customFormat="1" x14ac:dyDescent="0.25"/>
    <row r="444" s="55" customFormat="1" x14ac:dyDescent="0.25"/>
    <row r="445" s="55" customFormat="1" x14ac:dyDescent="0.25"/>
    <row r="446" s="55" customFormat="1" x14ac:dyDescent="0.25"/>
    <row r="447" s="55" customFormat="1" x14ac:dyDescent="0.25"/>
    <row r="448" s="55" customFormat="1" x14ac:dyDescent="0.25"/>
    <row r="449" s="55" customFormat="1" x14ac:dyDescent="0.25"/>
    <row r="450" s="55" customFormat="1" x14ac:dyDescent="0.25"/>
    <row r="451" s="55" customFormat="1" x14ac:dyDescent="0.25"/>
    <row r="452" s="55" customFormat="1" x14ac:dyDescent="0.25"/>
    <row r="453" s="55" customFormat="1" x14ac:dyDescent="0.25"/>
    <row r="454" s="55" customFormat="1" x14ac:dyDescent="0.25"/>
    <row r="455" s="55" customFormat="1" x14ac:dyDescent="0.25"/>
    <row r="456" s="55" customFormat="1" x14ac:dyDescent="0.25"/>
    <row r="457" s="55" customFormat="1" x14ac:dyDescent="0.25"/>
    <row r="458" s="55" customFormat="1" x14ac:dyDescent="0.25"/>
    <row r="459" s="55" customFormat="1" x14ac:dyDescent="0.25"/>
    <row r="460" s="55" customFormat="1" x14ac:dyDescent="0.25"/>
    <row r="461" s="55" customFormat="1" x14ac:dyDescent="0.25"/>
    <row r="462" s="55" customFormat="1" x14ac:dyDescent="0.25"/>
    <row r="463" s="55" customFormat="1" x14ac:dyDescent="0.25"/>
    <row r="464" s="55" customFormat="1" x14ac:dyDescent="0.25"/>
    <row r="465" s="55" customFormat="1" x14ac:dyDescent="0.25"/>
    <row r="466" s="55" customFormat="1" x14ac:dyDescent="0.25"/>
    <row r="467" s="55" customFormat="1" x14ac:dyDescent="0.25"/>
    <row r="468" s="55" customFormat="1" x14ac:dyDescent="0.25"/>
    <row r="469" s="55" customFormat="1" x14ac:dyDescent="0.25"/>
    <row r="470" s="55" customFormat="1" x14ac:dyDescent="0.25"/>
    <row r="471" s="55" customFormat="1" x14ac:dyDescent="0.25"/>
    <row r="472" s="55" customFormat="1" x14ac:dyDescent="0.25"/>
    <row r="473" s="55" customFormat="1" x14ac:dyDescent="0.25"/>
    <row r="474" s="55" customFormat="1" x14ac:dyDescent="0.25"/>
    <row r="475" s="55" customFormat="1" x14ac:dyDescent="0.25"/>
    <row r="476" s="55" customFormat="1" x14ac:dyDescent="0.25"/>
    <row r="477" s="55" customFormat="1" x14ac:dyDescent="0.25"/>
    <row r="478" s="55" customFormat="1" x14ac:dyDescent="0.25"/>
    <row r="479" s="55" customFormat="1" x14ac:dyDescent="0.25"/>
    <row r="480" s="55" customFormat="1" x14ac:dyDescent="0.25"/>
    <row r="481" s="55" customFormat="1" x14ac:dyDescent="0.25"/>
    <row r="482" s="55" customFormat="1" x14ac:dyDescent="0.25"/>
    <row r="483" s="55" customFormat="1" x14ac:dyDescent="0.25"/>
    <row r="484" s="55" customFormat="1" x14ac:dyDescent="0.25"/>
    <row r="485" s="55" customFormat="1" x14ac:dyDescent="0.25"/>
    <row r="486" s="55" customFormat="1" x14ac:dyDescent="0.25"/>
    <row r="487" s="55" customFormat="1" x14ac:dyDescent="0.25"/>
    <row r="488" s="55" customFormat="1" x14ac:dyDescent="0.25"/>
    <row r="489" s="55" customFormat="1" x14ac:dyDescent="0.25"/>
    <row r="490" s="55" customFormat="1" x14ac:dyDescent="0.25"/>
    <row r="491" s="55" customFormat="1" x14ac:dyDescent="0.25"/>
    <row r="492" s="55" customFormat="1" x14ac:dyDescent="0.25"/>
    <row r="493" s="55" customFormat="1" x14ac:dyDescent="0.25"/>
    <row r="494" s="55" customFormat="1" x14ac:dyDescent="0.25"/>
    <row r="495" s="55" customFormat="1" x14ac:dyDescent="0.25"/>
    <row r="496" s="55" customFormat="1" x14ac:dyDescent="0.25"/>
    <row r="497" s="55" customFormat="1" x14ac:dyDescent="0.25"/>
    <row r="498" s="55" customFormat="1" x14ac:dyDescent="0.25"/>
    <row r="499" s="55" customFormat="1" x14ac:dyDescent="0.25"/>
    <row r="500" s="55" customFormat="1" x14ac:dyDescent="0.25"/>
    <row r="501" s="55" customFormat="1" x14ac:dyDescent="0.25"/>
    <row r="502" s="55" customFormat="1" x14ac:dyDescent="0.25"/>
    <row r="503" s="55" customFormat="1" x14ac:dyDescent="0.25"/>
    <row r="504" s="55" customFormat="1" x14ac:dyDescent="0.25"/>
    <row r="505" s="55" customFormat="1" x14ac:dyDescent="0.25"/>
    <row r="506" s="55" customFormat="1" x14ac:dyDescent="0.25"/>
    <row r="507" s="55" customFormat="1" x14ac:dyDescent="0.25"/>
    <row r="508" s="55" customFormat="1" x14ac:dyDescent="0.25"/>
    <row r="509" s="55" customFormat="1" x14ac:dyDescent="0.25"/>
    <row r="510" s="55" customFormat="1" x14ac:dyDescent="0.25"/>
    <row r="511" s="55" customFormat="1" x14ac:dyDescent="0.25"/>
    <row r="512" s="55" customFormat="1" x14ac:dyDescent="0.25"/>
    <row r="513" s="55" customFormat="1" x14ac:dyDescent="0.25"/>
    <row r="514" s="55" customFormat="1" x14ac:dyDescent="0.25"/>
    <row r="515" s="55" customFormat="1" x14ac:dyDescent="0.25"/>
    <row r="516" s="55" customFormat="1" x14ac:dyDescent="0.25"/>
    <row r="517" s="55" customFormat="1" x14ac:dyDescent="0.25"/>
    <row r="518" s="55" customFormat="1" x14ac:dyDescent="0.25"/>
    <row r="519" s="55" customFormat="1" x14ac:dyDescent="0.25"/>
    <row r="520" s="55" customFormat="1" x14ac:dyDescent="0.25"/>
    <row r="521" s="55" customFormat="1" x14ac:dyDescent="0.25"/>
    <row r="522" s="55" customFormat="1" x14ac:dyDescent="0.25"/>
    <row r="523" s="55" customFormat="1" x14ac:dyDescent="0.25"/>
    <row r="524" s="55" customFormat="1" x14ac:dyDescent="0.25"/>
    <row r="525" s="55" customFormat="1" x14ac:dyDescent="0.25"/>
    <row r="526" s="55" customFormat="1" x14ac:dyDescent="0.25"/>
    <row r="527" s="55" customFormat="1" x14ac:dyDescent="0.25"/>
    <row r="528" s="55" customFormat="1" x14ac:dyDescent="0.25"/>
    <row r="529" s="55" customFormat="1" x14ac:dyDescent="0.25"/>
    <row r="530" s="55" customFormat="1" x14ac:dyDescent="0.25"/>
    <row r="531" s="55" customFormat="1" x14ac:dyDescent="0.25"/>
    <row r="532" s="55" customFormat="1" x14ac:dyDescent="0.25"/>
    <row r="533" s="55" customFormat="1" x14ac:dyDescent="0.25"/>
    <row r="534" s="55" customFormat="1" x14ac:dyDescent="0.25"/>
    <row r="535" s="55" customFormat="1" x14ac:dyDescent="0.25"/>
    <row r="536" s="55" customFormat="1" x14ac:dyDescent="0.25"/>
    <row r="537" s="55" customFormat="1" x14ac:dyDescent="0.25"/>
    <row r="538" s="55" customFormat="1" x14ac:dyDescent="0.25"/>
    <row r="539" s="55" customFormat="1" x14ac:dyDescent="0.25"/>
    <row r="540" s="55" customFormat="1" x14ac:dyDescent="0.25"/>
    <row r="541" s="55" customFormat="1" x14ac:dyDescent="0.25"/>
    <row r="542" s="55" customFormat="1" x14ac:dyDescent="0.25"/>
    <row r="543" s="55" customFormat="1" x14ac:dyDescent="0.25"/>
    <row r="544" s="55" customFormat="1" x14ac:dyDescent="0.25"/>
    <row r="545" s="55" customFormat="1" x14ac:dyDescent="0.25"/>
    <row r="546" s="55" customFormat="1" x14ac:dyDescent="0.25"/>
    <row r="547" s="55" customFormat="1" x14ac:dyDescent="0.25"/>
    <row r="548" s="55" customFormat="1" x14ac:dyDescent="0.25"/>
    <row r="549" s="55" customFormat="1" x14ac:dyDescent="0.25"/>
    <row r="550" s="55" customFormat="1" x14ac:dyDescent="0.25"/>
    <row r="551" s="55" customFormat="1" x14ac:dyDescent="0.25"/>
    <row r="552" s="55" customFormat="1" x14ac:dyDescent="0.25"/>
    <row r="553" s="55" customFormat="1" x14ac:dyDescent="0.25"/>
    <row r="554" s="55" customFormat="1" x14ac:dyDescent="0.25"/>
    <row r="555" s="55" customFormat="1" x14ac:dyDescent="0.25"/>
    <row r="556" s="55" customFormat="1" x14ac:dyDescent="0.25"/>
    <row r="557" s="55" customFormat="1" x14ac:dyDescent="0.25"/>
    <row r="558" s="55" customFormat="1" x14ac:dyDescent="0.25"/>
    <row r="559" s="55" customFormat="1" x14ac:dyDescent="0.25"/>
    <row r="560" s="55" customFormat="1" x14ac:dyDescent="0.25"/>
    <row r="561" s="55" customFormat="1" x14ac:dyDescent="0.25"/>
    <row r="562" s="55" customFormat="1" x14ac:dyDescent="0.25"/>
    <row r="563" s="55" customFormat="1" x14ac:dyDescent="0.25"/>
    <row r="564" s="55" customFormat="1" x14ac:dyDescent="0.25"/>
    <row r="565" s="55" customFormat="1" x14ac:dyDescent="0.25"/>
    <row r="566" s="55" customFormat="1" x14ac:dyDescent="0.25"/>
    <row r="567" s="55" customFormat="1" x14ac:dyDescent="0.25"/>
    <row r="568" s="55" customFormat="1" x14ac:dyDescent="0.25"/>
    <row r="569" s="55" customFormat="1" x14ac:dyDescent="0.25"/>
    <row r="570" s="55" customFormat="1" x14ac:dyDescent="0.25"/>
    <row r="571" s="55" customFormat="1" x14ac:dyDescent="0.25"/>
    <row r="572" s="55" customFormat="1" x14ac:dyDescent="0.25"/>
    <row r="573" s="55" customFormat="1" x14ac:dyDescent="0.25"/>
    <row r="574" s="55" customFormat="1" x14ac:dyDescent="0.25"/>
    <row r="575" s="55" customFormat="1" x14ac:dyDescent="0.25"/>
    <row r="576" s="55" customFormat="1" x14ac:dyDescent="0.25"/>
    <row r="577" s="55" customFormat="1" x14ac:dyDescent="0.25"/>
    <row r="578" s="55" customFormat="1" x14ac:dyDescent="0.25"/>
    <row r="579" s="55" customFormat="1" x14ac:dyDescent="0.25"/>
    <row r="580" s="55" customFormat="1" x14ac:dyDescent="0.25"/>
    <row r="581" s="55" customFormat="1" x14ac:dyDescent="0.25"/>
    <row r="582" s="55" customFormat="1" x14ac:dyDescent="0.25"/>
    <row r="583" s="55" customFormat="1" x14ac:dyDescent="0.25"/>
    <row r="584" s="55" customFormat="1" x14ac:dyDescent="0.25"/>
    <row r="585" s="55" customFormat="1" x14ac:dyDescent="0.25"/>
    <row r="586" s="55" customFormat="1" x14ac:dyDescent="0.25"/>
    <row r="587" s="55" customFormat="1" x14ac:dyDescent="0.25"/>
    <row r="588" s="55" customFormat="1" x14ac:dyDescent="0.25"/>
    <row r="589" s="55" customFormat="1" x14ac:dyDescent="0.25"/>
    <row r="590" s="55" customFormat="1" x14ac:dyDescent="0.25"/>
    <row r="591" s="55" customFormat="1" x14ac:dyDescent="0.25"/>
    <row r="592" s="55" customFormat="1" x14ac:dyDescent="0.25"/>
    <row r="593" s="55" customFormat="1" x14ac:dyDescent="0.25"/>
    <row r="594" s="55" customFormat="1" x14ac:dyDescent="0.25"/>
    <row r="595" s="55" customFormat="1" x14ac:dyDescent="0.25"/>
    <row r="596" s="55" customFormat="1" x14ac:dyDescent="0.25"/>
    <row r="597" s="55" customFormat="1" x14ac:dyDescent="0.25"/>
    <row r="598" s="55" customFormat="1" x14ac:dyDescent="0.25"/>
    <row r="599" s="55" customFormat="1" x14ac:dyDescent="0.25"/>
    <row r="600" s="55" customFormat="1" x14ac:dyDescent="0.25"/>
    <row r="601" s="55" customFormat="1" x14ac:dyDescent="0.25"/>
    <row r="602" s="55" customFormat="1" x14ac:dyDescent="0.25"/>
    <row r="603" s="55" customFormat="1" x14ac:dyDescent="0.25"/>
    <row r="604" s="55" customFormat="1" x14ac:dyDescent="0.25"/>
    <row r="605" s="55" customFormat="1" x14ac:dyDescent="0.25"/>
    <row r="606" s="55" customFormat="1" x14ac:dyDescent="0.25"/>
    <row r="607" s="55" customFormat="1" x14ac:dyDescent="0.25"/>
    <row r="608" s="55" customFormat="1" x14ac:dyDescent="0.25"/>
    <row r="609" s="55" customFormat="1" x14ac:dyDescent="0.25"/>
    <row r="610" s="55" customFormat="1" x14ac:dyDescent="0.25"/>
    <row r="611" s="55" customFormat="1" x14ac:dyDescent="0.25"/>
    <row r="612" s="55" customFormat="1" x14ac:dyDescent="0.25"/>
    <row r="613" s="55" customFormat="1" x14ac:dyDescent="0.25"/>
    <row r="614" s="55" customFormat="1" x14ac:dyDescent="0.25"/>
    <row r="615" s="55" customFormat="1" x14ac:dyDescent="0.25"/>
    <row r="616" s="55" customFormat="1" x14ac:dyDescent="0.25"/>
    <row r="617" s="55" customFormat="1" x14ac:dyDescent="0.25"/>
    <row r="618" s="55" customFormat="1" x14ac:dyDescent="0.25"/>
    <row r="619" s="55" customFormat="1" x14ac:dyDescent="0.25"/>
    <row r="620" s="55" customFormat="1" x14ac:dyDescent="0.25"/>
    <row r="621" s="55" customFormat="1" x14ac:dyDescent="0.25"/>
    <row r="622" s="55" customFormat="1" x14ac:dyDescent="0.25"/>
    <row r="623" s="55" customFormat="1" x14ac:dyDescent="0.25"/>
    <row r="624" s="55" customFormat="1" x14ac:dyDescent="0.25"/>
    <row r="625" s="55" customFormat="1" x14ac:dyDescent="0.25"/>
    <row r="626" s="55" customFormat="1" x14ac:dyDescent="0.25"/>
    <row r="627" s="55" customFormat="1" x14ac:dyDescent="0.25"/>
    <row r="628" s="55" customFormat="1" x14ac:dyDescent="0.25"/>
    <row r="629" s="55" customFormat="1" x14ac:dyDescent="0.25"/>
    <row r="630" s="55" customFormat="1" x14ac:dyDescent="0.25"/>
    <row r="631" s="55" customFormat="1" x14ac:dyDescent="0.25"/>
    <row r="632" s="55" customFormat="1" x14ac:dyDescent="0.25"/>
    <row r="633" s="55" customFormat="1" x14ac:dyDescent="0.25"/>
    <row r="634" s="55" customFormat="1" x14ac:dyDescent="0.25"/>
    <row r="635" s="55" customFormat="1" x14ac:dyDescent="0.25"/>
    <row r="636" s="55" customFormat="1" x14ac:dyDescent="0.25"/>
    <row r="637" s="55" customFormat="1" x14ac:dyDescent="0.25"/>
    <row r="638" s="55" customFormat="1" x14ac:dyDescent="0.25"/>
    <row r="639" s="55" customFormat="1" x14ac:dyDescent="0.25"/>
    <row r="640" s="55" customFormat="1" x14ac:dyDescent="0.25"/>
    <row r="641" s="55" customFormat="1" x14ac:dyDescent="0.25"/>
    <row r="642" s="55" customFormat="1" x14ac:dyDescent="0.25"/>
    <row r="643" s="55" customFormat="1" x14ac:dyDescent="0.25"/>
    <row r="644" s="55" customFormat="1" x14ac:dyDescent="0.25"/>
    <row r="645" s="55" customFormat="1" x14ac:dyDescent="0.25"/>
    <row r="646" s="55" customFormat="1" x14ac:dyDescent="0.25"/>
    <row r="647" s="55" customFormat="1" x14ac:dyDescent="0.25"/>
    <row r="648" s="55" customFormat="1" x14ac:dyDescent="0.25"/>
    <row r="649" s="55" customFormat="1" x14ac:dyDescent="0.25"/>
    <row r="650" s="55" customFormat="1" x14ac:dyDescent="0.25"/>
    <row r="651" s="55" customFormat="1" x14ac:dyDescent="0.25"/>
    <row r="652" s="55" customFormat="1" x14ac:dyDescent="0.25"/>
    <row r="653" s="55" customFormat="1" x14ac:dyDescent="0.25"/>
    <row r="654" s="55" customFormat="1" x14ac:dyDescent="0.25"/>
    <row r="655" s="55" customFormat="1" x14ac:dyDescent="0.25"/>
    <row r="656" s="55" customFormat="1" x14ac:dyDescent="0.25"/>
    <row r="657" s="55" customFormat="1" x14ac:dyDescent="0.25"/>
    <row r="658" s="55" customFormat="1" x14ac:dyDescent="0.25"/>
    <row r="659" s="55" customFormat="1" x14ac:dyDescent="0.25"/>
    <row r="660" s="55" customFormat="1" x14ac:dyDescent="0.25"/>
    <row r="661" s="55" customFormat="1" x14ac:dyDescent="0.25"/>
    <row r="662" s="55" customFormat="1" x14ac:dyDescent="0.25"/>
    <row r="663" s="55" customFormat="1" x14ac:dyDescent="0.25"/>
    <row r="664" s="55" customFormat="1" x14ac:dyDescent="0.25"/>
    <row r="665" s="55" customFormat="1" x14ac:dyDescent="0.25"/>
    <row r="666" s="55" customFormat="1" x14ac:dyDescent="0.25"/>
    <row r="667" s="55" customFormat="1" x14ac:dyDescent="0.25"/>
    <row r="668" s="55" customFormat="1" x14ac:dyDescent="0.25"/>
    <row r="669" s="55" customFormat="1" x14ac:dyDescent="0.25"/>
    <row r="670" s="55" customFormat="1" x14ac:dyDescent="0.25"/>
    <row r="671" s="55" customFormat="1" x14ac:dyDescent="0.25"/>
    <row r="672" s="55" customFormat="1" x14ac:dyDescent="0.25"/>
    <row r="673" s="55" customFormat="1" x14ac:dyDescent="0.25"/>
    <row r="674" s="55" customFormat="1" x14ac:dyDescent="0.25"/>
    <row r="675" s="55" customFormat="1" x14ac:dyDescent="0.25"/>
    <row r="676" s="55" customFormat="1" x14ac:dyDescent="0.25"/>
    <row r="677" s="55" customFormat="1" x14ac:dyDescent="0.25"/>
    <row r="678" s="55" customFormat="1" x14ac:dyDescent="0.25"/>
    <row r="679" s="55" customFormat="1" x14ac:dyDescent="0.25"/>
    <row r="680" s="55" customFormat="1" x14ac:dyDescent="0.25"/>
    <row r="681" s="55" customFormat="1" x14ac:dyDescent="0.25"/>
    <row r="682" s="55" customFormat="1" x14ac:dyDescent="0.25"/>
    <row r="683" s="55" customFormat="1" x14ac:dyDescent="0.25"/>
    <row r="684" s="55" customFormat="1" x14ac:dyDescent="0.25"/>
    <row r="685" s="55" customFormat="1" x14ac:dyDescent="0.25"/>
    <row r="686" s="55" customFormat="1" x14ac:dyDescent="0.25"/>
    <row r="687" s="55" customFormat="1" x14ac:dyDescent="0.25"/>
    <row r="688" s="55" customFormat="1" x14ac:dyDescent="0.25"/>
    <row r="689" s="55" customFormat="1" x14ac:dyDescent="0.25"/>
    <row r="690" s="55" customFormat="1" x14ac:dyDescent="0.25"/>
    <row r="691" s="55" customFormat="1" x14ac:dyDescent="0.25"/>
    <row r="692" s="55" customFormat="1" x14ac:dyDescent="0.25"/>
    <row r="693" s="55" customFormat="1" x14ac:dyDescent="0.25"/>
    <row r="694" s="55" customFormat="1" x14ac:dyDescent="0.25"/>
    <row r="695" s="55" customFormat="1" x14ac:dyDescent="0.25"/>
    <row r="696" s="55" customFormat="1" x14ac:dyDescent="0.25"/>
    <row r="697" s="55" customFormat="1" x14ac:dyDescent="0.25"/>
    <row r="698" s="55" customFormat="1" x14ac:dyDescent="0.25"/>
    <row r="699" s="55" customFormat="1" x14ac:dyDescent="0.25"/>
    <row r="700" s="55" customFormat="1" x14ac:dyDescent="0.25"/>
    <row r="701" s="55" customFormat="1" x14ac:dyDescent="0.25"/>
    <row r="702" s="55" customFormat="1" x14ac:dyDescent="0.25"/>
    <row r="703" s="55" customFormat="1" x14ac:dyDescent="0.25"/>
    <row r="704" s="55" customFormat="1" x14ac:dyDescent="0.25"/>
    <row r="705" s="55" customFormat="1" x14ac:dyDescent="0.25"/>
    <row r="706" s="55" customFormat="1" x14ac:dyDescent="0.25"/>
    <row r="707" s="55" customFormat="1" x14ac:dyDescent="0.25"/>
    <row r="708" s="55" customFormat="1" x14ac:dyDescent="0.25"/>
    <row r="709" s="55" customFormat="1" x14ac:dyDescent="0.25"/>
    <row r="710" s="55" customFormat="1" x14ac:dyDescent="0.25"/>
    <row r="711" s="55" customFormat="1" x14ac:dyDescent="0.25"/>
    <row r="712" s="55" customFormat="1" x14ac:dyDescent="0.25"/>
    <row r="713" s="55" customFormat="1" x14ac:dyDescent="0.25"/>
    <row r="714" s="55" customFormat="1" x14ac:dyDescent="0.25"/>
    <row r="715" s="55" customFormat="1" x14ac:dyDescent="0.25"/>
    <row r="716" s="55" customFormat="1" x14ac:dyDescent="0.25"/>
    <row r="717" s="55" customFormat="1" x14ac:dyDescent="0.25"/>
    <row r="718" s="55" customFormat="1" x14ac:dyDescent="0.25"/>
    <row r="719" s="55" customFormat="1" x14ac:dyDescent="0.25"/>
    <row r="720" s="55" customFormat="1" x14ac:dyDescent="0.25"/>
    <row r="721" s="55" customFormat="1" x14ac:dyDescent="0.25"/>
    <row r="722" s="55" customFormat="1" x14ac:dyDescent="0.25"/>
    <row r="723" s="55" customFormat="1" x14ac:dyDescent="0.25"/>
    <row r="724" s="55" customFormat="1" x14ac:dyDescent="0.25"/>
    <row r="725" s="55" customFormat="1" x14ac:dyDescent="0.25"/>
    <row r="726" s="55" customFormat="1" x14ac:dyDescent="0.25"/>
    <row r="727" s="55" customFormat="1" x14ac:dyDescent="0.25"/>
    <row r="728" s="55" customFormat="1" x14ac:dyDescent="0.25"/>
    <row r="729" s="55" customFormat="1" x14ac:dyDescent="0.25"/>
    <row r="730" s="55" customFormat="1" x14ac:dyDescent="0.25"/>
    <row r="731" s="55" customFormat="1" x14ac:dyDescent="0.25"/>
    <row r="732" s="55" customFormat="1" x14ac:dyDescent="0.25"/>
    <row r="733" s="55" customFormat="1" x14ac:dyDescent="0.25"/>
    <row r="734" s="55" customFormat="1" x14ac:dyDescent="0.25"/>
    <row r="735" s="55" customFormat="1" x14ac:dyDescent="0.25"/>
    <row r="736" s="55" customFormat="1" x14ac:dyDescent="0.25"/>
    <row r="737" s="55" customFormat="1" x14ac:dyDescent="0.25"/>
    <row r="738" s="55" customFormat="1" x14ac:dyDescent="0.25"/>
    <row r="739" s="55" customFormat="1" x14ac:dyDescent="0.25"/>
    <row r="740" s="55" customFormat="1" x14ac:dyDescent="0.25"/>
    <row r="741" s="55" customFormat="1" x14ac:dyDescent="0.25"/>
    <row r="742" s="55" customFormat="1" x14ac:dyDescent="0.25"/>
    <row r="743" s="55" customFormat="1" x14ac:dyDescent="0.25"/>
    <row r="744" s="55" customFormat="1" x14ac:dyDescent="0.25"/>
    <row r="745" s="55" customFormat="1" x14ac:dyDescent="0.25"/>
    <row r="746" s="55" customFormat="1" x14ac:dyDescent="0.25"/>
    <row r="747" s="55" customFormat="1" x14ac:dyDescent="0.25"/>
    <row r="748" s="55" customFormat="1" x14ac:dyDescent="0.25"/>
    <row r="749" s="55" customFormat="1" x14ac:dyDescent="0.25"/>
    <row r="750" s="55" customFormat="1" x14ac:dyDescent="0.25"/>
    <row r="751" s="55" customFormat="1" x14ac:dyDescent="0.25"/>
    <row r="752" s="55" customFormat="1" x14ac:dyDescent="0.25"/>
    <row r="753" s="55" customFormat="1" x14ac:dyDescent="0.25"/>
    <row r="754" s="55" customFormat="1" x14ac:dyDescent="0.25"/>
    <row r="755" s="55" customFormat="1" x14ac:dyDescent="0.25"/>
    <row r="756" s="55" customFormat="1" x14ac:dyDescent="0.25"/>
    <row r="757" s="55" customFormat="1" x14ac:dyDescent="0.25"/>
    <row r="758" s="55" customFormat="1" x14ac:dyDescent="0.25"/>
    <row r="759" s="55" customFormat="1" x14ac:dyDescent="0.25"/>
    <row r="760" s="55" customFormat="1" x14ac:dyDescent="0.25"/>
    <row r="761" s="55" customFormat="1" x14ac:dyDescent="0.25"/>
    <row r="762" s="55" customFormat="1" x14ac:dyDescent="0.25"/>
    <row r="763" s="55" customFormat="1" x14ac:dyDescent="0.25"/>
    <row r="764" s="55" customFormat="1" x14ac:dyDescent="0.25"/>
    <row r="765" s="55" customFormat="1" x14ac:dyDescent="0.25"/>
    <row r="766" s="55" customFormat="1" x14ac:dyDescent="0.25"/>
    <row r="767" s="55" customFormat="1" x14ac:dyDescent="0.25"/>
    <row r="768" s="55" customFormat="1" x14ac:dyDescent="0.25"/>
    <row r="769" s="55" customFormat="1" x14ac:dyDescent="0.25"/>
    <row r="770" s="55" customFormat="1" x14ac:dyDescent="0.25"/>
    <row r="771" s="55" customFormat="1" x14ac:dyDescent="0.25"/>
    <row r="772" s="55" customFormat="1" x14ac:dyDescent="0.25"/>
    <row r="773" s="55" customFormat="1" x14ac:dyDescent="0.25"/>
    <row r="774" s="55" customFormat="1" x14ac:dyDescent="0.25"/>
    <row r="775" s="55" customFormat="1" x14ac:dyDescent="0.25"/>
    <row r="776" s="55" customFormat="1" x14ac:dyDescent="0.25"/>
    <row r="777" s="55" customFormat="1" x14ac:dyDescent="0.25"/>
    <row r="778" s="55" customFormat="1" x14ac:dyDescent="0.25"/>
    <row r="779" s="55" customFormat="1" x14ac:dyDescent="0.25"/>
    <row r="780" s="55" customFormat="1" x14ac:dyDescent="0.25"/>
    <row r="781" s="55" customFormat="1" x14ac:dyDescent="0.25"/>
    <row r="782" s="55" customFormat="1" x14ac:dyDescent="0.25"/>
    <row r="783" s="55" customFormat="1" x14ac:dyDescent="0.25"/>
    <row r="784" s="55" customFormat="1" x14ac:dyDescent="0.25"/>
    <row r="785" s="55" customFormat="1" x14ac:dyDescent="0.25"/>
    <row r="786" s="55" customFormat="1" x14ac:dyDescent="0.25"/>
    <row r="787" s="55" customFormat="1" x14ac:dyDescent="0.25"/>
    <row r="788" s="55" customFormat="1" x14ac:dyDescent="0.25"/>
    <row r="789" s="55" customFormat="1" x14ac:dyDescent="0.25"/>
    <row r="790" s="55" customFormat="1" x14ac:dyDescent="0.25"/>
    <row r="791" s="55" customFormat="1" x14ac:dyDescent="0.25"/>
    <row r="792" s="55" customFormat="1" x14ac:dyDescent="0.25"/>
    <row r="793" s="55" customFormat="1" x14ac:dyDescent="0.25"/>
    <row r="794" s="55" customFormat="1" x14ac:dyDescent="0.25"/>
    <row r="795" s="55" customFormat="1" x14ac:dyDescent="0.25"/>
    <row r="796" s="55" customFormat="1" x14ac:dyDescent="0.25"/>
    <row r="797" s="55" customFormat="1" x14ac:dyDescent="0.25"/>
    <row r="798" s="55" customFormat="1" x14ac:dyDescent="0.25"/>
    <row r="799" s="55" customFormat="1" x14ac:dyDescent="0.25"/>
    <row r="800" s="55" customFormat="1" x14ac:dyDescent="0.25"/>
    <row r="801" s="55" customFormat="1" x14ac:dyDescent="0.25"/>
    <row r="802" s="55" customFormat="1" x14ac:dyDescent="0.25"/>
    <row r="803" s="55" customFormat="1" x14ac:dyDescent="0.25"/>
    <row r="804" s="55" customFormat="1" x14ac:dyDescent="0.25"/>
    <row r="805" s="55" customFormat="1" x14ac:dyDescent="0.25"/>
    <row r="806" s="55" customFormat="1" x14ac:dyDescent="0.25"/>
    <row r="807" s="55" customFormat="1" x14ac:dyDescent="0.25"/>
    <row r="808" s="55" customFormat="1" x14ac:dyDescent="0.25"/>
    <row r="809" s="55" customFormat="1" x14ac:dyDescent="0.25"/>
    <row r="810" s="55" customFormat="1" x14ac:dyDescent="0.25"/>
    <row r="811" s="55" customFormat="1" x14ac:dyDescent="0.25"/>
    <row r="812" s="55" customFormat="1" x14ac:dyDescent="0.25"/>
    <row r="813" s="55" customFormat="1" x14ac:dyDescent="0.25"/>
    <row r="814" s="55" customFormat="1" x14ac:dyDescent="0.25"/>
    <row r="815" s="55" customFormat="1" x14ac:dyDescent="0.25"/>
    <row r="816" s="55" customFormat="1" x14ac:dyDescent="0.25"/>
    <row r="817" s="55" customFormat="1" x14ac:dyDescent="0.25"/>
    <row r="818" s="55" customFormat="1" x14ac:dyDescent="0.25"/>
    <row r="819" s="55" customFormat="1" x14ac:dyDescent="0.25"/>
    <row r="820" s="55" customFormat="1" x14ac:dyDescent="0.25"/>
    <row r="821" s="55" customFormat="1" x14ac:dyDescent="0.25"/>
    <row r="822" s="55" customFormat="1" x14ac:dyDescent="0.25"/>
    <row r="823" s="55" customFormat="1" x14ac:dyDescent="0.25"/>
    <row r="824" s="55" customFormat="1" x14ac:dyDescent="0.25"/>
    <row r="825" s="55" customFormat="1" x14ac:dyDescent="0.25"/>
    <row r="826" s="55" customFormat="1" x14ac:dyDescent="0.25"/>
    <row r="827" s="55" customFormat="1" x14ac:dyDescent="0.25"/>
    <row r="828" s="55" customFormat="1" x14ac:dyDescent="0.25"/>
    <row r="829" s="55" customFormat="1" x14ac:dyDescent="0.25"/>
    <row r="830" s="55" customFormat="1" x14ac:dyDescent="0.25"/>
    <row r="831" s="55" customFormat="1" x14ac:dyDescent="0.25"/>
    <row r="832" s="55" customFormat="1" x14ac:dyDescent="0.25"/>
    <row r="833" s="55" customFormat="1" x14ac:dyDescent="0.25"/>
    <row r="834" s="55" customFormat="1" x14ac:dyDescent="0.25"/>
    <row r="835" s="55" customFormat="1" x14ac:dyDescent="0.25"/>
    <row r="836" s="55" customFormat="1" x14ac:dyDescent="0.25"/>
    <row r="837" s="55" customFormat="1" x14ac:dyDescent="0.25"/>
    <row r="838" s="55" customFormat="1" x14ac:dyDescent="0.25"/>
    <row r="839" s="55" customFormat="1" x14ac:dyDescent="0.25"/>
    <row r="840" s="55" customFormat="1" x14ac:dyDescent="0.25"/>
    <row r="841" s="55" customFormat="1" x14ac:dyDescent="0.25"/>
    <row r="842" s="55" customFormat="1" x14ac:dyDescent="0.25"/>
    <row r="843" s="55" customFormat="1" x14ac:dyDescent="0.25"/>
    <row r="844" s="55" customFormat="1" x14ac:dyDescent="0.25"/>
    <row r="845" s="55" customFormat="1" x14ac:dyDescent="0.25"/>
    <row r="846" s="55" customFormat="1" x14ac:dyDescent="0.25"/>
    <row r="847" s="55" customFormat="1" x14ac:dyDescent="0.25"/>
    <row r="848" s="55" customFormat="1" x14ac:dyDescent="0.25"/>
    <row r="849" s="55" customFormat="1" x14ac:dyDescent="0.25"/>
    <row r="850" s="55" customFormat="1" x14ac:dyDescent="0.25"/>
    <row r="851" s="55" customFormat="1" x14ac:dyDescent="0.25"/>
    <row r="852" s="55" customFormat="1" x14ac:dyDescent="0.25"/>
    <row r="853" s="55" customFormat="1" x14ac:dyDescent="0.25"/>
    <row r="854" s="55" customFormat="1" x14ac:dyDescent="0.25"/>
    <row r="855" s="55" customFormat="1" x14ac:dyDescent="0.25"/>
    <row r="856" s="55" customFormat="1" x14ac:dyDescent="0.25"/>
    <row r="857" s="55" customFormat="1" x14ac:dyDescent="0.25"/>
    <row r="858" s="55" customFormat="1" x14ac:dyDescent="0.25"/>
    <row r="859" s="55" customFormat="1" x14ac:dyDescent="0.25"/>
    <row r="860" s="55" customFormat="1" x14ac:dyDescent="0.25"/>
    <row r="861" s="55" customFormat="1" x14ac:dyDescent="0.25"/>
    <row r="862" s="55" customFormat="1" x14ac:dyDescent="0.25"/>
    <row r="863" s="55" customFormat="1" x14ac:dyDescent="0.25"/>
    <row r="864" s="55" customFormat="1" x14ac:dyDescent="0.25"/>
    <row r="865" s="55" customFormat="1" x14ac:dyDescent="0.25"/>
    <row r="866" s="55" customFormat="1" x14ac:dyDescent="0.25"/>
    <row r="867" s="55" customFormat="1" x14ac:dyDescent="0.25"/>
    <row r="868" s="55" customFormat="1" x14ac:dyDescent="0.25"/>
    <row r="869" s="55" customFormat="1" x14ac:dyDescent="0.25"/>
    <row r="870" s="55" customFormat="1" x14ac:dyDescent="0.25"/>
    <row r="871" s="55" customFormat="1" x14ac:dyDescent="0.25"/>
    <row r="872" s="55" customFormat="1" x14ac:dyDescent="0.25"/>
    <row r="873" s="55" customFormat="1" x14ac:dyDescent="0.25"/>
    <row r="874" s="55" customFormat="1" x14ac:dyDescent="0.25"/>
    <row r="875" s="55" customFormat="1" x14ac:dyDescent="0.25"/>
    <row r="876" s="55" customFormat="1" x14ac:dyDescent="0.25"/>
    <row r="877" s="55" customFormat="1" x14ac:dyDescent="0.25"/>
    <row r="878" s="55" customFormat="1" x14ac:dyDescent="0.25"/>
    <row r="879" s="55" customFormat="1" x14ac:dyDescent="0.25"/>
    <row r="880" s="55" customFormat="1" x14ac:dyDescent="0.25"/>
    <row r="881" s="55" customFormat="1" x14ac:dyDescent="0.25"/>
    <row r="882" s="55" customFormat="1" x14ac:dyDescent="0.25"/>
    <row r="883" s="55" customFormat="1" x14ac:dyDescent="0.25"/>
    <row r="884" s="55" customFormat="1" x14ac:dyDescent="0.25"/>
    <row r="885" s="55" customFormat="1" x14ac:dyDescent="0.25"/>
    <row r="886" s="55" customFormat="1" x14ac:dyDescent="0.25"/>
    <row r="887" s="55" customFormat="1" x14ac:dyDescent="0.25"/>
    <row r="888" s="55" customFormat="1" x14ac:dyDescent="0.25"/>
    <row r="889" s="55" customFormat="1" x14ac:dyDescent="0.25"/>
    <row r="890" s="55" customFormat="1" x14ac:dyDescent="0.25"/>
    <row r="891" s="55" customFormat="1" x14ac:dyDescent="0.25"/>
    <row r="892" s="55" customFormat="1" x14ac:dyDescent="0.25"/>
    <row r="893" s="55" customFormat="1" x14ac:dyDescent="0.25"/>
    <row r="894" s="55" customFormat="1" x14ac:dyDescent="0.25"/>
    <row r="895" s="55" customFormat="1" x14ac:dyDescent="0.25"/>
    <row r="896" s="55" customFormat="1" x14ac:dyDescent="0.25"/>
    <row r="897" s="55" customFormat="1" x14ac:dyDescent="0.25"/>
    <row r="898" s="55" customFormat="1" x14ac:dyDescent="0.25"/>
    <row r="899" s="55" customFormat="1" x14ac:dyDescent="0.25"/>
    <row r="900" s="55" customFormat="1" x14ac:dyDescent="0.25"/>
    <row r="901" s="55" customFormat="1" x14ac:dyDescent="0.25"/>
    <row r="902" s="55" customFormat="1" x14ac:dyDescent="0.25"/>
    <row r="903" s="55" customFormat="1" x14ac:dyDescent="0.25"/>
    <row r="904" s="55" customFormat="1" x14ac:dyDescent="0.25"/>
    <row r="905" s="55" customFormat="1" x14ac:dyDescent="0.25"/>
    <row r="906" s="55" customFormat="1" x14ac:dyDescent="0.25"/>
    <row r="907" s="55" customFormat="1" x14ac:dyDescent="0.25"/>
    <row r="908" s="55" customFormat="1" x14ac:dyDescent="0.25"/>
    <row r="909" s="55" customFormat="1" x14ac:dyDescent="0.25"/>
    <row r="910" s="55" customFormat="1" x14ac:dyDescent="0.25"/>
    <row r="911" s="55" customFormat="1" x14ac:dyDescent="0.25"/>
    <row r="912" s="55" customFormat="1" x14ac:dyDescent="0.25"/>
    <row r="913" s="55" customFormat="1" x14ac:dyDescent="0.25"/>
    <row r="914" s="55" customFormat="1" x14ac:dyDescent="0.25"/>
    <row r="915" s="55" customFormat="1" x14ac:dyDescent="0.25"/>
    <row r="916" s="55" customFormat="1" x14ac:dyDescent="0.25"/>
    <row r="917" s="55" customFormat="1" x14ac:dyDescent="0.25"/>
    <row r="918" s="55" customFormat="1" x14ac:dyDescent="0.25"/>
    <row r="919" s="55" customFormat="1" x14ac:dyDescent="0.25"/>
    <row r="920" s="55" customFormat="1" x14ac:dyDescent="0.25"/>
    <row r="921" s="55" customFormat="1" x14ac:dyDescent="0.25"/>
    <row r="922" s="55" customFormat="1" x14ac:dyDescent="0.25"/>
    <row r="923" s="55" customFormat="1" x14ac:dyDescent="0.25"/>
    <row r="924" s="55" customFormat="1" x14ac:dyDescent="0.25"/>
    <row r="925" s="55" customFormat="1" x14ac:dyDescent="0.25"/>
    <row r="926" s="55" customFormat="1" x14ac:dyDescent="0.25"/>
    <row r="927" s="55" customFormat="1" x14ac:dyDescent="0.25"/>
    <row r="928" s="55" customFormat="1" x14ac:dyDescent="0.25"/>
    <row r="929" s="55" customFormat="1" x14ac:dyDescent="0.25"/>
    <row r="930" s="55" customFormat="1" x14ac:dyDescent="0.25"/>
    <row r="931" s="55" customFormat="1" x14ac:dyDescent="0.25"/>
    <row r="932" s="55" customFormat="1" x14ac:dyDescent="0.25"/>
    <row r="933" s="55" customFormat="1" x14ac:dyDescent="0.25"/>
    <row r="934" s="55" customFormat="1" x14ac:dyDescent="0.25"/>
    <row r="935" s="55" customFormat="1" x14ac:dyDescent="0.25"/>
    <row r="936" s="55" customFormat="1" x14ac:dyDescent="0.25"/>
    <row r="937" s="55" customFormat="1" x14ac:dyDescent="0.25"/>
    <row r="938" s="55" customFormat="1" x14ac:dyDescent="0.25"/>
    <row r="939" s="55" customFormat="1" x14ac:dyDescent="0.25"/>
    <row r="940" s="55" customFormat="1" x14ac:dyDescent="0.25"/>
    <row r="941" s="55" customFormat="1" x14ac:dyDescent="0.25"/>
    <row r="942" s="55" customFormat="1" x14ac:dyDescent="0.25"/>
    <row r="943" s="55" customFormat="1" x14ac:dyDescent="0.25"/>
    <row r="944" s="55" customFormat="1" x14ac:dyDescent="0.25"/>
    <row r="945" s="55" customFormat="1" x14ac:dyDescent="0.25"/>
    <row r="946" s="55" customFormat="1" x14ac:dyDescent="0.25"/>
    <row r="947" s="55" customFormat="1" x14ac:dyDescent="0.25"/>
    <row r="948" s="55" customFormat="1" x14ac:dyDescent="0.25"/>
    <row r="949" s="55" customFormat="1" x14ac:dyDescent="0.25"/>
    <row r="950" s="55" customFormat="1" x14ac:dyDescent="0.25"/>
    <row r="951" s="55" customFormat="1" x14ac:dyDescent="0.25"/>
    <row r="952" s="55" customFormat="1" x14ac:dyDescent="0.25"/>
    <row r="953" s="55" customFormat="1" x14ac:dyDescent="0.25"/>
    <row r="954" s="55" customFormat="1" x14ac:dyDescent="0.25"/>
    <row r="955" s="55" customFormat="1" x14ac:dyDescent="0.25"/>
    <row r="956" s="55" customFormat="1" x14ac:dyDescent="0.25"/>
    <row r="957" s="55" customFormat="1" x14ac:dyDescent="0.25"/>
    <row r="958" s="55" customFormat="1" x14ac:dyDescent="0.25"/>
    <row r="959" s="55" customFormat="1" x14ac:dyDescent="0.25"/>
    <row r="960" s="55" customFormat="1" x14ac:dyDescent="0.25"/>
    <row r="961" s="55" customFormat="1" x14ac:dyDescent="0.25"/>
    <row r="962" s="55" customFormat="1" x14ac:dyDescent="0.25"/>
    <row r="963" s="55" customFormat="1" x14ac:dyDescent="0.25"/>
    <row r="964" s="55" customFormat="1" x14ac:dyDescent="0.25"/>
    <row r="965" s="55" customFormat="1" x14ac:dyDescent="0.25"/>
    <row r="966" s="55" customFormat="1" x14ac:dyDescent="0.25"/>
    <row r="967" s="55" customFormat="1" x14ac:dyDescent="0.25"/>
    <row r="968" s="55" customFormat="1" x14ac:dyDescent="0.25"/>
    <row r="969" s="55" customFormat="1" x14ac:dyDescent="0.25"/>
    <row r="970" s="55" customFormat="1" x14ac:dyDescent="0.25"/>
    <row r="971" s="55" customFormat="1" x14ac:dyDescent="0.25"/>
    <row r="972" s="55" customFormat="1" x14ac:dyDescent="0.25"/>
    <row r="973" s="55" customFormat="1" x14ac:dyDescent="0.25"/>
    <row r="974" s="55" customFormat="1" x14ac:dyDescent="0.25"/>
    <row r="975" s="55" customFormat="1" x14ac:dyDescent="0.25"/>
    <row r="976" s="55" customFormat="1" x14ac:dyDescent="0.25"/>
    <row r="977" s="55" customFormat="1" x14ac:dyDescent="0.25"/>
    <row r="978" s="55" customFormat="1" x14ac:dyDescent="0.25"/>
    <row r="979" s="55" customFormat="1" x14ac:dyDescent="0.25"/>
    <row r="980" s="55" customFormat="1" x14ac:dyDescent="0.25"/>
    <row r="981" s="55" customFormat="1" x14ac:dyDescent="0.25"/>
    <row r="982" s="55" customFormat="1" x14ac:dyDescent="0.25"/>
    <row r="983" s="55" customFormat="1" x14ac:dyDescent="0.25"/>
    <row r="984" s="55" customFormat="1" x14ac:dyDescent="0.25"/>
    <row r="985" s="55" customFormat="1" x14ac:dyDescent="0.25"/>
    <row r="986" s="55" customFormat="1" x14ac:dyDescent="0.25"/>
    <row r="987" s="55" customFormat="1" x14ac:dyDescent="0.25"/>
    <row r="988" s="55" customFormat="1" x14ac:dyDescent="0.25"/>
    <row r="989" s="55" customFormat="1" x14ac:dyDescent="0.25"/>
    <row r="990" s="55" customFormat="1" x14ac:dyDescent="0.25"/>
    <row r="991" s="55" customFormat="1" x14ac:dyDescent="0.25"/>
    <row r="992" s="55" customFormat="1" x14ac:dyDescent="0.25"/>
    <row r="993" s="55" customFormat="1" x14ac:dyDescent="0.25"/>
    <row r="994" s="55" customFormat="1" x14ac:dyDescent="0.25"/>
    <row r="995" s="55" customFormat="1" x14ac:dyDescent="0.25"/>
    <row r="996" s="55" customFormat="1" x14ac:dyDescent="0.25"/>
    <row r="997" s="55" customFormat="1" x14ac:dyDescent="0.25"/>
    <row r="998" s="55" customFormat="1" x14ac:dyDescent="0.25"/>
    <row r="999" s="55" customFormat="1" x14ac:dyDescent="0.25"/>
    <row r="1000" s="55" customFormat="1" x14ac:dyDescent="0.25"/>
    <row r="1001" s="55" customFormat="1" x14ac:dyDescent="0.25"/>
    <row r="1002" s="55" customFormat="1" x14ac:dyDescent="0.25"/>
    <row r="1003" s="55" customFormat="1" x14ac:dyDescent="0.25"/>
    <row r="1004" s="55" customFormat="1" x14ac:dyDescent="0.25"/>
    <row r="1005" s="55" customFormat="1" x14ac:dyDescent="0.25"/>
    <row r="1006" s="55" customFormat="1" x14ac:dyDescent="0.25"/>
    <row r="1007" s="55" customFormat="1" x14ac:dyDescent="0.25"/>
    <row r="1008" s="55" customFormat="1" x14ac:dyDescent="0.25"/>
    <row r="1009" s="55" customFormat="1" x14ac:dyDescent="0.25"/>
    <row r="1010" s="55" customFormat="1" x14ac:dyDescent="0.25"/>
    <row r="1011" s="55" customFormat="1" x14ac:dyDescent="0.25"/>
    <row r="1012" s="55" customFormat="1" x14ac:dyDescent="0.25"/>
    <row r="1013" s="55" customFormat="1" x14ac:dyDescent="0.25"/>
    <row r="1014" s="55" customFormat="1" x14ac:dyDescent="0.25"/>
    <row r="1015" s="55" customFormat="1" x14ac:dyDescent="0.25"/>
    <row r="1016" s="55" customFormat="1" x14ac:dyDescent="0.25"/>
    <row r="1017" s="55" customFormat="1" x14ac:dyDescent="0.25"/>
    <row r="1018" s="55" customFormat="1" x14ac:dyDescent="0.25"/>
    <row r="1019" s="55" customFormat="1" x14ac:dyDescent="0.25"/>
    <row r="1020" s="55" customFormat="1" x14ac:dyDescent="0.25"/>
    <row r="1021" s="55" customFormat="1" x14ac:dyDescent="0.25"/>
    <row r="1022" s="55" customFormat="1" x14ac:dyDescent="0.25"/>
    <row r="1023" s="55" customFormat="1" x14ac:dyDescent="0.25"/>
    <row r="1024" s="55" customFormat="1" x14ac:dyDescent="0.25"/>
    <row r="1025" s="55" customFormat="1" x14ac:dyDescent="0.25"/>
    <row r="1026" s="55" customFormat="1" x14ac:dyDescent="0.25"/>
    <row r="1027" s="55" customFormat="1" x14ac:dyDescent="0.25"/>
    <row r="1028" s="55" customFormat="1" x14ac:dyDescent="0.25"/>
    <row r="1029" s="55" customFormat="1" x14ac:dyDescent="0.25"/>
    <row r="1030" s="55" customFormat="1" x14ac:dyDescent="0.25"/>
    <row r="1031" s="55" customFormat="1" x14ac:dyDescent="0.25"/>
    <row r="1032" s="55" customFormat="1" x14ac:dyDescent="0.25"/>
    <row r="1033" s="55" customFormat="1" x14ac:dyDescent="0.25"/>
    <row r="1034" s="55" customFormat="1" x14ac:dyDescent="0.25"/>
    <row r="1035" s="55" customFormat="1" x14ac:dyDescent="0.25"/>
    <row r="1036" s="55" customFormat="1" x14ac:dyDescent="0.25"/>
    <row r="1037" s="55" customFormat="1" x14ac:dyDescent="0.25"/>
    <row r="1038" s="55" customFormat="1" x14ac:dyDescent="0.25"/>
    <row r="1039" s="55" customFormat="1" x14ac:dyDescent="0.25"/>
    <row r="1040" s="55" customFormat="1" x14ac:dyDescent="0.25"/>
    <row r="1041" s="55" customFormat="1" x14ac:dyDescent="0.25"/>
    <row r="1042" s="55" customFormat="1" x14ac:dyDescent="0.25"/>
    <row r="1043" s="55" customFormat="1" x14ac:dyDescent="0.25"/>
    <row r="1044" s="55" customFormat="1" x14ac:dyDescent="0.25"/>
    <row r="1045" s="55" customFormat="1" x14ac:dyDescent="0.25"/>
    <row r="1046" s="55" customFormat="1" x14ac:dyDescent="0.25"/>
    <row r="1047" s="55" customFormat="1" x14ac:dyDescent="0.25"/>
    <row r="1048" s="55" customFormat="1" x14ac:dyDescent="0.25"/>
    <row r="1049" s="55" customFormat="1" x14ac:dyDescent="0.25"/>
    <row r="1050" s="55" customFormat="1" x14ac:dyDescent="0.25"/>
    <row r="1051" s="55" customFormat="1" x14ac:dyDescent="0.25"/>
    <row r="1052" s="55" customFormat="1" x14ac:dyDescent="0.25"/>
    <row r="1053" s="55" customFormat="1" x14ac:dyDescent="0.25"/>
    <row r="1054" s="55" customFormat="1" x14ac:dyDescent="0.25"/>
    <row r="1055" s="55" customFormat="1" x14ac:dyDescent="0.25"/>
    <row r="1056" s="55" customFormat="1" x14ac:dyDescent="0.25"/>
    <row r="1057" s="55" customFormat="1" x14ac:dyDescent="0.25"/>
    <row r="1058" s="55" customFormat="1" x14ac:dyDescent="0.25"/>
    <row r="1059" s="55" customFormat="1" x14ac:dyDescent="0.25"/>
    <row r="1060" s="55" customFormat="1" x14ac:dyDescent="0.25"/>
    <row r="1061" s="55" customFormat="1" x14ac:dyDescent="0.25"/>
    <row r="1062" s="55" customFormat="1" x14ac:dyDescent="0.25"/>
    <row r="1063" s="55" customFormat="1" x14ac:dyDescent="0.25"/>
    <row r="1064" s="55" customFormat="1" x14ac:dyDescent="0.25"/>
    <row r="1065" s="55" customFormat="1" x14ac:dyDescent="0.25"/>
  </sheetData>
  <sheetProtection selectLockedCells="1"/>
  <mergeCells count="2">
    <mergeCell ref="B1:C1"/>
    <mergeCell ref="G1:H1"/>
  </mergeCells>
  <conditionalFormatting sqref="Q37:Q44">
    <cfRule type="colorScale" priority="4">
      <colorScale>
        <cfvo type="min"/>
        <cfvo type="percentile" val="50"/>
        <cfvo type="max"/>
        <color rgb="FFF8696B"/>
        <color rgb="FFFFEB84"/>
        <color rgb="FF63BE7B"/>
      </colorScale>
    </cfRule>
  </conditionalFormatting>
  <conditionalFormatting sqref="X37:X44">
    <cfRule type="colorScale" priority="5">
      <colorScale>
        <cfvo type="min"/>
        <cfvo type="percentile" val="50"/>
        <cfvo type="max"/>
        <color rgb="FFF8696B"/>
        <color rgb="FFFFEB84"/>
        <color rgb="FF63BE7B"/>
      </colorScale>
    </cfRule>
  </conditionalFormatting>
  <conditionalFormatting sqref="J37:J44">
    <cfRule type="colorScale" priority="3">
      <colorScale>
        <cfvo type="min"/>
        <cfvo type="percentile" val="50"/>
        <cfvo type="max"/>
        <color rgb="FF63BE7B"/>
        <color rgb="FFFFEB84"/>
        <color rgb="FFF8696B"/>
      </colorScale>
    </cfRule>
  </conditionalFormatting>
  <conditionalFormatting sqref="I37:I44">
    <cfRule type="colorScale" priority="2">
      <colorScale>
        <cfvo type="min"/>
        <cfvo type="percentile" val="50"/>
        <cfvo type="max"/>
        <color rgb="FF63BE7B"/>
        <color rgb="FFFFEB84"/>
        <color rgb="FFF8696B"/>
      </colorScale>
    </cfRule>
  </conditionalFormatting>
  <conditionalFormatting sqref="W37:W44">
    <cfRule type="colorScale" priority="1">
      <colorScale>
        <cfvo type="min"/>
        <cfvo type="percentile" val="50"/>
        <cfvo type="max"/>
        <color rgb="FFF8696B"/>
        <color rgb="FFFFEB84"/>
        <color rgb="FF63BE7B"/>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O185"/>
  <sheetViews>
    <sheetView workbookViewId="0">
      <selection activeCell="U67" sqref="U67"/>
    </sheetView>
  </sheetViews>
  <sheetFormatPr defaultColWidth="8.85546875" defaultRowHeight="15" x14ac:dyDescent="0.25"/>
  <cols>
    <col min="1" max="1" width="4.85546875" customWidth="1"/>
    <col min="2" max="2" width="15.85546875" style="5" customWidth="1"/>
    <col min="3" max="3" width="21.7109375" style="5" customWidth="1"/>
    <col min="4" max="4" width="8.85546875" style="5"/>
    <col min="5" max="7" width="8.42578125" style="2" customWidth="1"/>
    <col min="8" max="8" width="11.42578125" style="2" customWidth="1"/>
    <col min="10" max="12" width="8.28515625" style="1" customWidth="1"/>
  </cols>
  <sheetData>
    <row r="1" spans="1:15" ht="47.25" customHeight="1" x14ac:dyDescent="0.25">
      <c r="A1" s="55"/>
      <c r="E1" s="55"/>
      <c r="F1" s="55"/>
      <c r="G1" s="55"/>
      <c r="H1" s="55"/>
      <c r="I1" s="55"/>
      <c r="J1" s="55"/>
      <c r="K1" s="55"/>
      <c r="L1" s="55"/>
      <c r="M1" s="55"/>
    </row>
    <row r="2" spans="1:15" x14ac:dyDescent="0.25">
      <c r="C2" s="57"/>
    </row>
    <row r="3" spans="1:15" ht="21" x14ac:dyDescent="0.35">
      <c r="A3" s="86"/>
      <c r="B3" s="94"/>
      <c r="C3" s="105" t="s">
        <v>2</v>
      </c>
      <c r="D3" s="94"/>
      <c r="E3" s="140" t="s">
        <v>68</v>
      </c>
      <c r="F3" s="89"/>
      <c r="G3" s="89"/>
      <c r="H3" s="89"/>
      <c r="I3" s="86"/>
      <c r="J3" s="141" t="s">
        <v>109</v>
      </c>
      <c r="K3" s="87"/>
      <c r="L3" s="87"/>
      <c r="M3" s="86"/>
    </row>
    <row r="4" spans="1:15" x14ac:dyDescent="0.25">
      <c r="C4" s="57"/>
    </row>
    <row r="5" spans="1:15" ht="38.25" x14ac:dyDescent="0.25">
      <c r="A5" s="10"/>
      <c r="B5" s="99"/>
      <c r="C5" s="106" t="s">
        <v>89</v>
      </c>
      <c r="D5" s="100"/>
      <c r="E5" s="68" t="s">
        <v>77</v>
      </c>
      <c r="F5" s="68" t="s">
        <v>78</v>
      </c>
      <c r="G5" s="68" t="s">
        <v>79</v>
      </c>
      <c r="H5" s="68" t="s">
        <v>91</v>
      </c>
      <c r="I5" s="10"/>
      <c r="J5" s="70" t="s">
        <v>82</v>
      </c>
      <c r="K5" s="70" t="s">
        <v>83</v>
      </c>
      <c r="L5" s="70" t="s">
        <v>69</v>
      </c>
      <c r="M5" s="10"/>
      <c r="O5" s="74" t="s">
        <v>90</v>
      </c>
    </row>
    <row r="6" spans="1:15" x14ac:dyDescent="0.25">
      <c r="B6" s="59" t="s">
        <v>11</v>
      </c>
      <c r="C6" s="107">
        <f>'Your total stock'!T5</f>
        <v>0</v>
      </c>
      <c r="E6" s="47">
        <f>'ENTER DATA HERE'!E16</f>
        <v>0</v>
      </c>
      <c r="F6" s="47">
        <f>'ENTER DATA HERE'!F16</f>
        <v>0</v>
      </c>
      <c r="G6" s="47">
        <f>'ENTER DATA HERE'!G16</f>
        <v>0</v>
      </c>
      <c r="H6" s="48">
        <f t="shared" ref="H6:H35" si="0">SUM(E6:G6)</f>
        <v>0</v>
      </c>
      <c r="J6" s="71">
        <f>C6-E6</f>
        <v>0</v>
      </c>
      <c r="K6" s="71">
        <f>C6-(E6+F6)</f>
        <v>0</v>
      </c>
      <c r="L6" s="71">
        <f t="shared" ref="L6:L8" si="1">C6-(E6+F6+G6)</f>
        <v>0</v>
      </c>
      <c r="O6" s="110">
        <f t="shared" ref="O6:O35" si="2">L6-C6</f>
        <v>0</v>
      </c>
    </row>
    <row r="7" spans="1:15" x14ac:dyDescent="0.25">
      <c r="B7" s="59" t="s">
        <v>13</v>
      </c>
      <c r="C7" s="107">
        <f>'Your total stock'!T6</f>
        <v>0</v>
      </c>
      <c r="E7" s="47">
        <f>'ENTER DATA HERE'!E17</f>
        <v>0</v>
      </c>
      <c r="F7" s="47">
        <f>'ENTER DATA HERE'!F17</f>
        <v>0</v>
      </c>
      <c r="G7" s="47">
        <f>'ENTER DATA HERE'!G17</f>
        <v>0</v>
      </c>
      <c r="H7" s="48">
        <f t="shared" si="0"/>
        <v>0</v>
      </c>
      <c r="J7" s="71">
        <f t="shared" ref="J7:J34" si="3">C7-E7</f>
        <v>0</v>
      </c>
      <c r="K7" s="71">
        <f t="shared" ref="K7:K34" si="4">C7-(E7+F7)</f>
        <v>0</v>
      </c>
      <c r="L7" s="71">
        <f t="shared" si="1"/>
        <v>0</v>
      </c>
      <c r="O7" s="110">
        <f t="shared" si="2"/>
        <v>0</v>
      </c>
    </row>
    <row r="8" spans="1:15" x14ac:dyDescent="0.25">
      <c r="B8" s="59" t="s">
        <v>15</v>
      </c>
      <c r="C8" s="107">
        <f>'Your total stock'!T7</f>
        <v>0</v>
      </c>
      <c r="E8" s="47">
        <f>'ENTER DATA HERE'!E18</f>
        <v>0</v>
      </c>
      <c r="F8" s="47">
        <f>'ENTER DATA HERE'!F18</f>
        <v>0</v>
      </c>
      <c r="G8" s="47">
        <f>'ENTER DATA HERE'!G18</f>
        <v>0</v>
      </c>
      <c r="H8" s="48">
        <f t="shared" si="0"/>
        <v>0</v>
      </c>
      <c r="J8" s="71">
        <f t="shared" si="3"/>
        <v>0</v>
      </c>
      <c r="K8" s="71">
        <f t="shared" si="4"/>
        <v>0</v>
      </c>
      <c r="L8" s="71">
        <f t="shared" si="1"/>
        <v>0</v>
      </c>
      <c r="O8" s="110">
        <f t="shared" si="2"/>
        <v>0</v>
      </c>
    </row>
    <row r="9" spans="1:15" x14ac:dyDescent="0.25">
      <c r="B9" s="59" t="s">
        <v>17</v>
      </c>
      <c r="C9" s="107">
        <f>'Your total stock'!T8</f>
        <v>0</v>
      </c>
      <c r="E9" s="47">
        <f>'ENTER DATA HERE'!E19</f>
        <v>0</v>
      </c>
      <c r="F9" s="47">
        <f>'ENTER DATA HERE'!F19</f>
        <v>0</v>
      </c>
      <c r="G9" s="47">
        <f>'ENTER DATA HERE'!G19</f>
        <v>0</v>
      </c>
      <c r="H9" s="48">
        <f t="shared" si="0"/>
        <v>0</v>
      </c>
      <c r="J9" s="71">
        <f t="shared" si="3"/>
        <v>0</v>
      </c>
      <c r="K9" s="71">
        <f t="shared" si="4"/>
        <v>0</v>
      </c>
      <c r="L9" s="71">
        <f>C9-(E9+F9+G9)</f>
        <v>0</v>
      </c>
      <c r="O9" s="110">
        <f t="shared" si="2"/>
        <v>0</v>
      </c>
    </row>
    <row r="10" spans="1:15" x14ac:dyDescent="0.25">
      <c r="B10" s="59" t="s">
        <v>18</v>
      </c>
      <c r="C10" s="107">
        <f>'Your total stock'!T9</f>
        <v>0</v>
      </c>
      <c r="E10" s="47">
        <f>'ENTER DATA HERE'!E20</f>
        <v>0</v>
      </c>
      <c r="F10" s="47">
        <f>'ENTER DATA HERE'!F20</f>
        <v>0</v>
      </c>
      <c r="G10" s="47">
        <f>'ENTER DATA HERE'!G20</f>
        <v>0</v>
      </c>
      <c r="H10" s="48">
        <f t="shared" si="0"/>
        <v>0</v>
      </c>
      <c r="J10" s="71">
        <f t="shared" si="3"/>
        <v>0</v>
      </c>
      <c r="K10" s="71">
        <f t="shared" si="4"/>
        <v>0</v>
      </c>
      <c r="L10" s="71">
        <f t="shared" ref="L10:L34" si="5">C10-(E10+F10+G10)</f>
        <v>0</v>
      </c>
      <c r="O10" s="110">
        <f t="shared" si="2"/>
        <v>0</v>
      </c>
    </row>
    <row r="11" spans="1:15" x14ac:dyDescent="0.25">
      <c r="B11" s="59" t="s">
        <v>19</v>
      </c>
      <c r="C11" s="107">
        <f>'Your total stock'!T10</f>
        <v>0</v>
      </c>
      <c r="E11" s="47">
        <f>'ENTER DATA HERE'!E21</f>
        <v>0</v>
      </c>
      <c r="F11" s="47">
        <f>'ENTER DATA HERE'!F21</f>
        <v>0</v>
      </c>
      <c r="G11" s="47">
        <f>'ENTER DATA HERE'!G21</f>
        <v>0</v>
      </c>
      <c r="H11" s="48">
        <f t="shared" si="0"/>
        <v>0</v>
      </c>
      <c r="J11" s="71">
        <f t="shared" si="3"/>
        <v>0</v>
      </c>
      <c r="K11" s="71">
        <f t="shared" si="4"/>
        <v>0</v>
      </c>
      <c r="L11" s="71">
        <f t="shared" si="5"/>
        <v>0</v>
      </c>
      <c r="O11" s="110">
        <f t="shared" si="2"/>
        <v>0</v>
      </c>
    </row>
    <row r="12" spans="1:15" x14ac:dyDescent="0.25">
      <c r="B12" s="59" t="s">
        <v>21</v>
      </c>
      <c r="C12" s="107">
        <f>'Your total stock'!T11</f>
        <v>0</v>
      </c>
      <c r="E12" s="47">
        <f>'ENTER DATA HERE'!E22</f>
        <v>0</v>
      </c>
      <c r="F12" s="47">
        <f>'ENTER DATA HERE'!F22</f>
        <v>0</v>
      </c>
      <c r="G12" s="47">
        <f>'ENTER DATA HERE'!G22</f>
        <v>0</v>
      </c>
      <c r="H12" s="48">
        <f t="shared" si="0"/>
        <v>0</v>
      </c>
      <c r="J12" s="71">
        <f t="shared" si="3"/>
        <v>0</v>
      </c>
      <c r="K12" s="71">
        <f t="shared" si="4"/>
        <v>0</v>
      </c>
      <c r="L12" s="71">
        <f t="shared" si="5"/>
        <v>0</v>
      </c>
      <c r="O12" s="110">
        <f t="shared" si="2"/>
        <v>0</v>
      </c>
    </row>
    <row r="13" spans="1:15" x14ac:dyDescent="0.25">
      <c r="B13" s="59" t="s">
        <v>22</v>
      </c>
      <c r="C13" s="107">
        <f>'Your total stock'!T12</f>
        <v>0</v>
      </c>
      <c r="E13" s="47">
        <f>'ENTER DATA HERE'!E23</f>
        <v>0</v>
      </c>
      <c r="F13" s="47">
        <f>'ENTER DATA HERE'!F23</f>
        <v>0</v>
      </c>
      <c r="G13" s="47">
        <f>'ENTER DATA HERE'!G23</f>
        <v>0</v>
      </c>
      <c r="H13" s="48">
        <f t="shared" si="0"/>
        <v>0</v>
      </c>
      <c r="J13" s="71">
        <f t="shared" si="3"/>
        <v>0</v>
      </c>
      <c r="K13" s="71">
        <f t="shared" si="4"/>
        <v>0</v>
      </c>
      <c r="L13" s="71">
        <f t="shared" si="5"/>
        <v>0</v>
      </c>
      <c r="O13" s="110">
        <f t="shared" si="2"/>
        <v>0</v>
      </c>
    </row>
    <row r="14" spans="1:15" x14ac:dyDescent="0.25">
      <c r="B14" s="59" t="s">
        <v>23</v>
      </c>
      <c r="C14" s="107">
        <f>'Your total stock'!T13</f>
        <v>0</v>
      </c>
      <c r="E14" s="47">
        <f>'ENTER DATA HERE'!E24</f>
        <v>0</v>
      </c>
      <c r="F14" s="47">
        <f>'ENTER DATA HERE'!F24</f>
        <v>0</v>
      </c>
      <c r="G14" s="47">
        <f>'ENTER DATA HERE'!G24</f>
        <v>0</v>
      </c>
      <c r="H14" s="48">
        <f t="shared" si="0"/>
        <v>0</v>
      </c>
      <c r="J14" s="71">
        <f t="shared" si="3"/>
        <v>0</v>
      </c>
      <c r="K14" s="71">
        <f t="shared" si="4"/>
        <v>0</v>
      </c>
      <c r="L14" s="71">
        <f t="shared" si="5"/>
        <v>0</v>
      </c>
      <c r="O14" s="110">
        <f t="shared" si="2"/>
        <v>0</v>
      </c>
    </row>
    <row r="15" spans="1:15" x14ac:dyDescent="0.25">
      <c r="B15" s="59" t="s">
        <v>24</v>
      </c>
      <c r="C15" s="107">
        <f>'Your total stock'!T14</f>
        <v>0</v>
      </c>
      <c r="E15" s="47">
        <f>'ENTER DATA HERE'!E25</f>
        <v>0</v>
      </c>
      <c r="F15" s="47">
        <f>'ENTER DATA HERE'!F25</f>
        <v>0</v>
      </c>
      <c r="G15" s="47">
        <f>'ENTER DATA HERE'!G25</f>
        <v>0</v>
      </c>
      <c r="H15" s="48">
        <f t="shared" si="0"/>
        <v>0</v>
      </c>
      <c r="J15" s="71">
        <f t="shared" si="3"/>
        <v>0</v>
      </c>
      <c r="K15" s="71">
        <f t="shared" si="4"/>
        <v>0</v>
      </c>
      <c r="L15" s="71">
        <f t="shared" si="5"/>
        <v>0</v>
      </c>
      <c r="O15" s="110">
        <f t="shared" si="2"/>
        <v>0</v>
      </c>
    </row>
    <row r="16" spans="1:15" x14ac:dyDescent="0.25">
      <c r="B16" s="59" t="s">
        <v>26</v>
      </c>
      <c r="C16" s="107">
        <f>'Your total stock'!T15</f>
        <v>0</v>
      </c>
      <c r="E16" s="47">
        <f>'ENTER DATA HERE'!E26</f>
        <v>0</v>
      </c>
      <c r="F16" s="47">
        <f>'ENTER DATA HERE'!F26</f>
        <v>0</v>
      </c>
      <c r="G16" s="47">
        <f>'ENTER DATA HERE'!G26</f>
        <v>0</v>
      </c>
      <c r="H16" s="48">
        <f t="shared" si="0"/>
        <v>0</v>
      </c>
      <c r="J16" s="71">
        <f t="shared" si="3"/>
        <v>0</v>
      </c>
      <c r="K16" s="71">
        <f t="shared" si="4"/>
        <v>0</v>
      </c>
      <c r="L16" s="71">
        <f t="shared" si="5"/>
        <v>0</v>
      </c>
      <c r="O16" s="110">
        <f t="shared" si="2"/>
        <v>0</v>
      </c>
    </row>
    <row r="17" spans="2:15" x14ac:dyDescent="0.25">
      <c r="B17" s="59" t="s">
        <v>28</v>
      </c>
      <c r="C17" s="107">
        <f>'Your total stock'!T16</f>
        <v>0</v>
      </c>
      <c r="E17" s="47">
        <f>'ENTER DATA HERE'!E27</f>
        <v>0</v>
      </c>
      <c r="F17" s="47">
        <f>'ENTER DATA HERE'!F27</f>
        <v>0</v>
      </c>
      <c r="G17" s="47">
        <f>'ENTER DATA HERE'!G27</f>
        <v>0</v>
      </c>
      <c r="H17" s="48">
        <f t="shared" si="0"/>
        <v>0</v>
      </c>
      <c r="J17" s="71">
        <f t="shared" si="3"/>
        <v>0</v>
      </c>
      <c r="K17" s="71">
        <f t="shared" si="4"/>
        <v>0</v>
      </c>
      <c r="L17" s="71">
        <f t="shared" si="5"/>
        <v>0</v>
      </c>
      <c r="O17" s="110">
        <f t="shared" si="2"/>
        <v>0</v>
      </c>
    </row>
    <row r="18" spans="2:15" x14ac:dyDescent="0.25">
      <c r="B18" s="59" t="s">
        <v>29</v>
      </c>
      <c r="C18" s="107">
        <f>'Your total stock'!T17</f>
        <v>0</v>
      </c>
      <c r="E18" s="47">
        <f>'ENTER DATA HERE'!E28</f>
        <v>0</v>
      </c>
      <c r="F18" s="47">
        <f>'ENTER DATA HERE'!F28</f>
        <v>0</v>
      </c>
      <c r="G18" s="47">
        <f>'ENTER DATA HERE'!G28</f>
        <v>0</v>
      </c>
      <c r="H18" s="48">
        <f t="shared" si="0"/>
        <v>0</v>
      </c>
      <c r="J18" s="71">
        <f t="shared" si="3"/>
        <v>0</v>
      </c>
      <c r="K18" s="71">
        <f t="shared" si="4"/>
        <v>0</v>
      </c>
      <c r="L18" s="71">
        <f t="shared" si="5"/>
        <v>0</v>
      </c>
      <c r="O18" s="110">
        <f t="shared" si="2"/>
        <v>0</v>
      </c>
    </row>
    <row r="19" spans="2:15" x14ac:dyDescent="0.25">
      <c r="B19" s="59" t="s">
        <v>31</v>
      </c>
      <c r="C19" s="107">
        <f>'Your total stock'!T18</f>
        <v>0</v>
      </c>
      <c r="E19" s="47">
        <f>'ENTER DATA HERE'!E29</f>
        <v>0</v>
      </c>
      <c r="F19" s="47">
        <f>'ENTER DATA HERE'!F29</f>
        <v>0</v>
      </c>
      <c r="G19" s="47">
        <f>'ENTER DATA HERE'!G29</f>
        <v>0</v>
      </c>
      <c r="H19" s="48">
        <f t="shared" si="0"/>
        <v>0</v>
      </c>
      <c r="J19" s="71">
        <f t="shared" si="3"/>
        <v>0</v>
      </c>
      <c r="K19" s="71">
        <f t="shared" si="4"/>
        <v>0</v>
      </c>
      <c r="L19" s="71">
        <f t="shared" si="5"/>
        <v>0</v>
      </c>
      <c r="O19" s="110">
        <f t="shared" si="2"/>
        <v>0</v>
      </c>
    </row>
    <row r="20" spans="2:15" x14ac:dyDescent="0.25">
      <c r="B20" s="59" t="s">
        <v>32</v>
      </c>
      <c r="C20" s="107">
        <f>'Your total stock'!T19</f>
        <v>0</v>
      </c>
      <c r="E20" s="47">
        <f>'ENTER DATA HERE'!E30</f>
        <v>0</v>
      </c>
      <c r="F20" s="47">
        <f>'ENTER DATA HERE'!F30</f>
        <v>0</v>
      </c>
      <c r="G20" s="47">
        <f>'ENTER DATA HERE'!G30</f>
        <v>0</v>
      </c>
      <c r="H20" s="48">
        <f t="shared" si="0"/>
        <v>0</v>
      </c>
      <c r="J20" s="71">
        <f t="shared" si="3"/>
        <v>0</v>
      </c>
      <c r="K20" s="71">
        <f t="shared" si="4"/>
        <v>0</v>
      </c>
      <c r="L20" s="71">
        <f t="shared" si="5"/>
        <v>0</v>
      </c>
      <c r="O20" s="110">
        <f t="shared" si="2"/>
        <v>0</v>
      </c>
    </row>
    <row r="21" spans="2:15" x14ac:dyDescent="0.25">
      <c r="B21" s="59" t="s">
        <v>34</v>
      </c>
      <c r="C21" s="107">
        <f>'Your total stock'!T20</f>
        <v>0</v>
      </c>
      <c r="E21" s="47">
        <f>'ENTER DATA HERE'!E31</f>
        <v>0</v>
      </c>
      <c r="F21" s="47">
        <f>'ENTER DATA HERE'!F31</f>
        <v>0</v>
      </c>
      <c r="G21" s="47">
        <f>'ENTER DATA HERE'!G31</f>
        <v>0</v>
      </c>
      <c r="H21" s="48">
        <f t="shared" si="0"/>
        <v>0</v>
      </c>
      <c r="J21" s="71">
        <f t="shared" si="3"/>
        <v>0</v>
      </c>
      <c r="K21" s="71">
        <f t="shared" si="4"/>
        <v>0</v>
      </c>
      <c r="L21" s="71">
        <f t="shared" si="5"/>
        <v>0</v>
      </c>
      <c r="O21" s="110">
        <f t="shared" si="2"/>
        <v>0</v>
      </c>
    </row>
    <row r="22" spans="2:15" x14ac:dyDescent="0.25">
      <c r="B22" s="59" t="s">
        <v>36</v>
      </c>
      <c r="C22" s="107">
        <f>'Your total stock'!T21</f>
        <v>0</v>
      </c>
      <c r="E22" s="47">
        <f>'ENTER DATA HERE'!E32</f>
        <v>0</v>
      </c>
      <c r="F22" s="47">
        <f>'ENTER DATA HERE'!F32</f>
        <v>0</v>
      </c>
      <c r="G22" s="47">
        <f>'ENTER DATA HERE'!G32</f>
        <v>0</v>
      </c>
      <c r="H22" s="48">
        <f t="shared" si="0"/>
        <v>0</v>
      </c>
      <c r="J22" s="71">
        <f t="shared" si="3"/>
        <v>0</v>
      </c>
      <c r="K22" s="71">
        <f t="shared" si="4"/>
        <v>0</v>
      </c>
      <c r="L22" s="71">
        <f t="shared" si="5"/>
        <v>0</v>
      </c>
      <c r="O22" s="110">
        <f t="shared" si="2"/>
        <v>0</v>
      </c>
    </row>
    <row r="23" spans="2:15" x14ac:dyDescent="0.25">
      <c r="B23" s="59" t="s">
        <v>37</v>
      </c>
      <c r="C23" s="107">
        <f>'Your total stock'!T22</f>
        <v>0</v>
      </c>
      <c r="E23" s="47">
        <f>'ENTER DATA HERE'!E33</f>
        <v>0</v>
      </c>
      <c r="F23" s="47">
        <f>'ENTER DATA HERE'!F33</f>
        <v>0</v>
      </c>
      <c r="G23" s="47">
        <f>'ENTER DATA HERE'!G33</f>
        <v>0</v>
      </c>
      <c r="H23" s="48">
        <f t="shared" si="0"/>
        <v>0</v>
      </c>
      <c r="J23" s="71">
        <f t="shared" si="3"/>
        <v>0</v>
      </c>
      <c r="K23" s="71">
        <f t="shared" si="4"/>
        <v>0</v>
      </c>
      <c r="L23" s="71">
        <f t="shared" si="5"/>
        <v>0</v>
      </c>
      <c r="O23" s="110">
        <f t="shared" si="2"/>
        <v>0</v>
      </c>
    </row>
    <row r="24" spans="2:15" x14ac:dyDescent="0.25">
      <c r="B24" s="59" t="s">
        <v>38</v>
      </c>
      <c r="C24" s="107">
        <f>'Your total stock'!T23</f>
        <v>0</v>
      </c>
      <c r="E24" s="47">
        <f>'ENTER DATA HERE'!E34</f>
        <v>0</v>
      </c>
      <c r="F24" s="47">
        <f>'ENTER DATA HERE'!F34</f>
        <v>0</v>
      </c>
      <c r="G24" s="47">
        <f>'ENTER DATA HERE'!G34</f>
        <v>0</v>
      </c>
      <c r="H24" s="48">
        <f t="shared" si="0"/>
        <v>0</v>
      </c>
      <c r="J24" s="71">
        <f t="shared" si="3"/>
        <v>0</v>
      </c>
      <c r="K24" s="71">
        <f t="shared" si="4"/>
        <v>0</v>
      </c>
      <c r="L24" s="71">
        <f t="shared" si="5"/>
        <v>0</v>
      </c>
      <c r="O24" s="110">
        <f t="shared" si="2"/>
        <v>0</v>
      </c>
    </row>
    <row r="25" spans="2:15" x14ac:dyDescent="0.25">
      <c r="B25" s="59" t="s">
        <v>39</v>
      </c>
      <c r="C25" s="107">
        <f>'Your total stock'!T24</f>
        <v>0</v>
      </c>
      <c r="E25" s="47">
        <f>'ENTER DATA HERE'!E35</f>
        <v>0</v>
      </c>
      <c r="F25" s="47">
        <f>'ENTER DATA HERE'!F35</f>
        <v>0</v>
      </c>
      <c r="G25" s="47">
        <f>'ENTER DATA HERE'!G35</f>
        <v>0</v>
      </c>
      <c r="H25" s="48">
        <f t="shared" si="0"/>
        <v>0</v>
      </c>
      <c r="J25" s="71">
        <f t="shared" si="3"/>
        <v>0</v>
      </c>
      <c r="K25" s="71">
        <f t="shared" si="4"/>
        <v>0</v>
      </c>
      <c r="L25" s="71">
        <f t="shared" si="5"/>
        <v>0</v>
      </c>
      <c r="O25" s="110">
        <f t="shared" si="2"/>
        <v>0</v>
      </c>
    </row>
    <row r="26" spans="2:15" x14ac:dyDescent="0.25">
      <c r="B26" s="59" t="s">
        <v>40</v>
      </c>
      <c r="C26" s="107">
        <f>'Your total stock'!T25</f>
        <v>0</v>
      </c>
      <c r="E26" s="47">
        <f>'ENTER DATA HERE'!E36</f>
        <v>0</v>
      </c>
      <c r="F26" s="47">
        <f>'ENTER DATA HERE'!F36</f>
        <v>0</v>
      </c>
      <c r="G26" s="47">
        <f>'ENTER DATA HERE'!G36</f>
        <v>0</v>
      </c>
      <c r="H26" s="48">
        <f t="shared" si="0"/>
        <v>0</v>
      </c>
      <c r="J26" s="71">
        <f t="shared" si="3"/>
        <v>0</v>
      </c>
      <c r="K26" s="71">
        <f t="shared" si="4"/>
        <v>0</v>
      </c>
      <c r="L26" s="71">
        <f t="shared" si="5"/>
        <v>0</v>
      </c>
      <c r="O26" s="110">
        <f t="shared" si="2"/>
        <v>0</v>
      </c>
    </row>
    <row r="27" spans="2:15" x14ac:dyDescent="0.25">
      <c r="B27" s="59" t="s">
        <v>41</v>
      </c>
      <c r="C27" s="107">
        <f>'Your total stock'!T26</f>
        <v>0</v>
      </c>
      <c r="E27" s="47">
        <f>'ENTER DATA HERE'!E37</f>
        <v>0</v>
      </c>
      <c r="F27" s="47">
        <f>'ENTER DATA HERE'!F37</f>
        <v>0</v>
      </c>
      <c r="G27" s="47">
        <f>'ENTER DATA HERE'!G37</f>
        <v>0</v>
      </c>
      <c r="H27" s="48">
        <f t="shared" si="0"/>
        <v>0</v>
      </c>
      <c r="J27" s="71">
        <f t="shared" si="3"/>
        <v>0</v>
      </c>
      <c r="K27" s="71">
        <f t="shared" si="4"/>
        <v>0</v>
      </c>
      <c r="L27" s="71">
        <f t="shared" si="5"/>
        <v>0</v>
      </c>
      <c r="O27" s="110">
        <f t="shared" si="2"/>
        <v>0</v>
      </c>
    </row>
    <row r="28" spans="2:15" x14ac:dyDescent="0.25">
      <c r="B28" s="59" t="s">
        <v>43</v>
      </c>
      <c r="C28" s="107">
        <f>'Your total stock'!T27</f>
        <v>0</v>
      </c>
      <c r="E28" s="47">
        <f>'ENTER DATA HERE'!E38</f>
        <v>0</v>
      </c>
      <c r="F28" s="47">
        <f>'ENTER DATA HERE'!F38</f>
        <v>0</v>
      </c>
      <c r="G28" s="47">
        <f>'ENTER DATA HERE'!G38</f>
        <v>0</v>
      </c>
      <c r="H28" s="48">
        <f t="shared" si="0"/>
        <v>0</v>
      </c>
      <c r="J28" s="71">
        <f t="shared" si="3"/>
        <v>0</v>
      </c>
      <c r="K28" s="71">
        <f t="shared" si="4"/>
        <v>0</v>
      </c>
      <c r="L28" s="71">
        <f t="shared" si="5"/>
        <v>0</v>
      </c>
      <c r="O28" s="110">
        <f t="shared" si="2"/>
        <v>0</v>
      </c>
    </row>
    <row r="29" spans="2:15" x14ac:dyDescent="0.25">
      <c r="B29" s="59" t="s">
        <v>44</v>
      </c>
      <c r="C29" s="107">
        <f>'Your total stock'!T28</f>
        <v>0</v>
      </c>
      <c r="E29" s="47">
        <f>'ENTER DATA HERE'!E39</f>
        <v>0</v>
      </c>
      <c r="F29" s="47">
        <f>'ENTER DATA HERE'!F39</f>
        <v>0</v>
      </c>
      <c r="G29" s="47">
        <f>'ENTER DATA HERE'!G39</f>
        <v>0</v>
      </c>
      <c r="H29" s="48">
        <f t="shared" si="0"/>
        <v>0</v>
      </c>
      <c r="J29" s="71">
        <f t="shared" si="3"/>
        <v>0</v>
      </c>
      <c r="K29" s="71">
        <f t="shared" si="4"/>
        <v>0</v>
      </c>
      <c r="L29" s="71">
        <f t="shared" si="5"/>
        <v>0</v>
      </c>
      <c r="O29" s="110">
        <f t="shared" si="2"/>
        <v>0</v>
      </c>
    </row>
    <row r="30" spans="2:15" x14ac:dyDescent="0.25">
      <c r="B30" s="59" t="s">
        <v>45</v>
      </c>
      <c r="C30" s="107">
        <f>'Your total stock'!T29</f>
        <v>0</v>
      </c>
      <c r="E30" s="47">
        <f>'ENTER DATA HERE'!E40</f>
        <v>0</v>
      </c>
      <c r="F30" s="47">
        <f>'ENTER DATA HERE'!F40</f>
        <v>0</v>
      </c>
      <c r="G30" s="47">
        <f>'ENTER DATA HERE'!G40</f>
        <v>0</v>
      </c>
      <c r="H30" s="48">
        <f t="shared" si="0"/>
        <v>0</v>
      </c>
      <c r="J30" s="71">
        <f t="shared" si="3"/>
        <v>0</v>
      </c>
      <c r="K30" s="71">
        <f t="shared" si="4"/>
        <v>0</v>
      </c>
      <c r="L30" s="71">
        <f t="shared" si="5"/>
        <v>0</v>
      </c>
      <c r="O30" s="110">
        <f t="shared" si="2"/>
        <v>0</v>
      </c>
    </row>
    <row r="31" spans="2:15" x14ac:dyDescent="0.25">
      <c r="B31" s="59" t="s">
        <v>46</v>
      </c>
      <c r="C31" s="107">
        <f>'Your total stock'!T30</f>
        <v>0</v>
      </c>
      <c r="E31" s="47">
        <f>'ENTER DATA HERE'!E41</f>
        <v>0</v>
      </c>
      <c r="F31" s="47">
        <f>'ENTER DATA HERE'!F41</f>
        <v>0</v>
      </c>
      <c r="G31" s="47">
        <f>'ENTER DATA HERE'!G41</f>
        <v>0</v>
      </c>
      <c r="H31" s="48">
        <f t="shared" si="0"/>
        <v>0</v>
      </c>
      <c r="J31" s="71">
        <f t="shared" si="3"/>
        <v>0</v>
      </c>
      <c r="K31" s="71">
        <f t="shared" si="4"/>
        <v>0</v>
      </c>
      <c r="L31" s="71">
        <f t="shared" si="5"/>
        <v>0</v>
      </c>
      <c r="O31" s="110">
        <f t="shared" si="2"/>
        <v>0</v>
      </c>
    </row>
    <row r="32" spans="2:15" x14ac:dyDescent="0.25">
      <c r="B32" s="59" t="s">
        <v>47</v>
      </c>
      <c r="C32" s="107">
        <f>'Your total stock'!T31</f>
        <v>0</v>
      </c>
      <c r="E32" s="47">
        <f>'ENTER DATA HERE'!E42</f>
        <v>0</v>
      </c>
      <c r="F32" s="47">
        <f>'ENTER DATA HERE'!F42</f>
        <v>0</v>
      </c>
      <c r="G32" s="47">
        <f>'ENTER DATA HERE'!G42</f>
        <v>0</v>
      </c>
      <c r="H32" s="48">
        <f t="shared" si="0"/>
        <v>0</v>
      </c>
      <c r="J32" s="71">
        <f t="shared" si="3"/>
        <v>0</v>
      </c>
      <c r="K32" s="71">
        <f t="shared" si="4"/>
        <v>0</v>
      </c>
      <c r="L32" s="71">
        <f t="shared" si="5"/>
        <v>0</v>
      </c>
      <c r="O32" s="110">
        <f t="shared" si="2"/>
        <v>0</v>
      </c>
    </row>
    <row r="33" spans="1:15" x14ac:dyDescent="0.25">
      <c r="B33" s="59" t="s">
        <v>48</v>
      </c>
      <c r="C33" s="107">
        <f>'Your total stock'!T32</f>
        <v>0</v>
      </c>
      <c r="E33" s="47">
        <f>'ENTER DATA HERE'!E43</f>
        <v>0</v>
      </c>
      <c r="F33" s="47">
        <f>'ENTER DATA HERE'!F43</f>
        <v>0</v>
      </c>
      <c r="G33" s="47">
        <f>'ENTER DATA HERE'!G43</f>
        <v>0</v>
      </c>
      <c r="H33" s="48">
        <f t="shared" si="0"/>
        <v>0</v>
      </c>
      <c r="J33" s="71">
        <f t="shared" si="3"/>
        <v>0</v>
      </c>
      <c r="K33" s="71">
        <f t="shared" si="4"/>
        <v>0</v>
      </c>
      <c r="L33" s="71">
        <f t="shared" si="5"/>
        <v>0</v>
      </c>
      <c r="O33" s="110">
        <f t="shared" si="2"/>
        <v>0</v>
      </c>
    </row>
    <row r="34" spans="1:15" x14ac:dyDescent="0.25">
      <c r="B34" s="59" t="s">
        <v>49</v>
      </c>
      <c r="C34" s="107">
        <f>'Your total stock'!T33</f>
        <v>0</v>
      </c>
      <c r="E34" s="47">
        <f>'ENTER DATA HERE'!E44</f>
        <v>0</v>
      </c>
      <c r="F34" s="47">
        <f>'ENTER DATA HERE'!F44</f>
        <v>0</v>
      </c>
      <c r="G34" s="47">
        <f>'ENTER DATA HERE'!G44</f>
        <v>0</v>
      </c>
      <c r="H34" s="48">
        <f t="shared" si="0"/>
        <v>0</v>
      </c>
      <c r="J34" s="71">
        <f t="shared" si="3"/>
        <v>0</v>
      </c>
      <c r="K34" s="71">
        <f t="shared" si="4"/>
        <v>0</v>
      </c>
      <c r="L34" s="71">
        <f t="shared" si="5"/>
        <v>0</v>
      </c>
      <c r="O34" s="110">
        <f t="shared" si="2"/>
        <v>0</v>
      </c>
    </row>
    <row r="35" spans="1:15" x14ac:dyDescent="0.25">
      <c r="A35" s="84"/>
      <c r="B35" s="101"/>
      <c r="C35" s="109">
        <f>SUM(C6:C34)</f>
        <v>0</v>
      </c>
      <c r="E35" s="83">
        <f t="shared" ref="E35:G35" si="6">SUM(E6:E34)</f>
        <v>0</v>
      </c>
      <c r="F35" s="83">
        <f t="shared" si="6"/>
        <v>0</v>
      </c>
      <c r="G35" s="83">
        <f t="shared" si="6"/>
        <v>0</v>
      </c>
      <c r="H35" s="48">
        <f t="shared" si="0"/>
        <v>0</v>
      </c>
      <c r="I35" s="84"/>
      <c r="J35" s="71">
        <f>SUM(J6:J34)</f>
        <v>0</v>
      </c>
      <c r="K35" s="71">
        <f t="shared" ref="K35:L35" si="7">SUM(K6:K34)</f>
        <v>0</v>
      </c>
      <c r="L35" s="71">
        <f t="shared" si="7"/>
        <v>0</v>
      </c>
      <c r="M35" s="84"/>
      <c r="O35" s="110">
        <f t="shared" si="2"/>
        <v>0</v>
      </c>
    </row>
    <row r="36" spans="1:15" x14ac:dyDescent="0.25">
      <c r="A36" s="55"/>
      <c r="E36" s="55"/>
      <c r="F36" s="55"/>
      <c r="G36" s="55"/>
      <c r="H36" s="55"/>
      <c r="I36" s="55"/>
      <c r="J36" s="55"/>
      <c r="K36" s="55"/>
      <c r="L36" s="55"/>
      <c r="M36" s="55"/>
    </row>
    <row r="37" spans="1:15" x14ac:dyDescent="0.25">
      <c r="A37" s="56"/>
      <c r="B37" s="102"/>
      <c r="C37" s="102"/>
      <c r="D37" s="102"/>
      <c r="E37" s="96"/>
      <c r="F37" s="96"/>
      <c r="G37" s="95"/>
      <c r="H37" s="95"/>
      <c r="I37" s="56"/>
      <c r="J37" s="56"/>
      <c r="K37" s="56"/>
      <c r="L37" s="56"/>
      <c r="M37" s="56"/>
    </row>
    <row r="38" spans="1:15" x14ac:dyDescent="0.25">
      <c r="B38" s="103"/>
      <c r="C38" s="42">
        <f>C7+C9+C16+C27+C22</f>
        <v>0</v>
      </c>
      <c r="D38" s="104"/>
      <c r="E38" s="48">
        <f t="shared" ref="E38:G38" si="8">E7+E9+E16+E27+E22</f>
        <v>0</v>
      </c>
      <c r="F38" s="48">
        <f t="shared" si="8"/>
        <v>0</v>
      </c>
      <c r="G38" s="48">
        <f t="shared" si="8"/>
        <v>0</v>
      </c>
      <c r="H38" s="111"/>
      <c r="J38" s="80">
        <f t="shared" ref="J38:L38" si="9">J7+J9+J16+J27+J22</f>
        <v>0</v>
      </c>
      <c r="K38" s="80">
        <f t="shared" si="9"/>
        <v>0</v>
      </c>
      <c r="L38" s="80">
        <f t="shared" si="9"/>
        <v>0</v>
      </c>
      <c r="O38" s="80">
        <f t="shared" ref="O38" si="10">O7+O9+O16+O27+O22</f>
        <v>0</v>
      </c>
    </row>
    <row r="39" spans="1:15" x14ac:dyDescent="0.25">
      <c r="B39" s="103"/>
      <c r="C39" s="42">
        <f>C15+C23+C25</f>
        <v>0</v>
      </c>
      <c r="D39" s="104"/>
      <c r="E39" s="48">
        <f t="shared" ref="E39:G39" si="11">E15+E23+E25</f>
        <v>0</v>
      </c>
      <c r="F39" s="48">
        <f t="shared" si="11"/>
        <v>0</v>
      </c>
      <c r="G39" s="48">
        <f t="shared" si="11"/>
        <v>0</v>
      </c>
      <c r="H39" s="111"/>
      <c r="J39" s="80">
        <f t="shared" ref="J39:L39" si="12">J15+J23+J25</f>
        <v>0</v>
      </c>
      <c r="K39" s="80">
        <f t="shared" si="12"/>
        <v>0</v>
      </c>
      <c r="L39" s="80">
        <f t="shared" si="12"/>
        <v>0</v>
      </c>
      <c r="O39" s="80">
        <f t="shared" ref="O39" si="13">O15+O23+O25</f>
        <v>0</v>
      </c>
    </row>
    <row r="40" spans="1:15" x14ac:dyDescent="0.25">
      <c r="B40" s="103"/>
      <c r="C40" s="42">
        <f>C6+C10+C14+C28+C29+C30+C31+C17</f>
        <v>0</v>
      </c>
      <c r="D40" s="104"/>
      <c r="E40" s="48">
        <f t="shared" ref="E40:G40" si="14">E6+E10+E14+E28+E29+E30+E31+E17</f>
        <v>0</v>
      </c>
      <c r="F40" s="48">
        <f t="shared" si="14"/>
        <v>0</v>
      </c>
      <c r="G40" s="48">
        <f t="shared" si="14"/>
        <v>0</v>
      </c>
      <c r="H40" s="111"/>
      <c r="J40" s="80">
        <f t="shared" ref="J40:L40" si="15">J6+J10+J14+J28+J29+J30+J31+J17</f>
        <v>0</v>
      </c>
      <c r="K40" s="80">
        <f t="shared" si="15"/>
        <v>0</v>
      </c>
      <c r="L40" s="80">
        <f t="shared" si="15"/>
        <v>0</v>
      </c>
      <c r="O40" s="80">
        <f t="shared" ref="O40" si="16">O6+O10+O14+O28+O29+O30+O31+O17</f>
        <v>0</v>
      </c>
    </row>
    <row r="41" spans="1:15" x14ac:dyDescent="0.25">
      <c r="B41" s="103"/>
      <c r="C41" s="42">
        <f>C18+C19+C32</f>
        <v>0</v>
      </c>
      <c r="D41" s="104"/>
      <c r="E41" s="48">
        <f t="shared" ref="E41:G41" si="17">E18+E19+E32</f>
        <v>0</v>
      </c>
      <c r="F41" s="48">
        <f t="shared" si="17"/>
        <v>0</v>
      </c>
      <c r="G41" s="48">
        <f t="shared" si="17"/>
        <v>0</v>
      </c>
      <c r="H41" s="111"/>
      <c r="J41" s="80">
        <f t="shared" ref="J41:L41" si="18">J18+J19+J32</f>
        <v>0</v>
      </c>
      <c r="K41" s="80">
        <f t="shared" si="18"/>
        <v>0</v>
      </c>
      <c r="L41" s="80">
        <f t="shared" si="18"/>
        <v>0</v>
      </c>
      <c r="O41" s="80">
        <f t="shared" ref="O41" si="19">O18+O19+O32</f>
        <v>0</v>
      </c>
    </row>
    <row r="42" spans="1:15" x14ac:dyDescent="0.25">
      <c r="B42" s="103"/>
      <c r="C42" s="42">
        <f>C8+C12+C33+C34</f>
        <v>0</v>
      </c>
      <c r="D42" s="104"/>
      <c r="E42" s="48">
        <f t="shared" ref="E42:G42" si="20">E8+E12+E33+E34</f>
        <v>0</v>
      </c>
      <c r="F42" s="48">
        <f t="shared" si="20"/>
        <v>0</v>
      </c>
      <c r="G42" s="48">
        <f t="shared" si="20"/>
        <v>0</v>
      </c>
      <c r="H42" s="111"/>
      <c r="J42" s="80">
        <f t="shared" ref="J42:L42" si="21">J8+J12+J33+J34</f>
        <v>0</v>
      </c>
      <c r="K42" s="80">
        <f t="shared" si="21"/>
        <v>0</v>
      </c>
      <c r="L42" s="80">
        <f t="shared" si="21"/>
        <v>0</v>
      </c>
      <c r="O42" s="80">
        <f t="shared" ref="O42" si="22">O8+O12+O33+O34</f>
        <v>0</v>
      </c>
    </row>
    <row r="43" spans="1:15" x14ac:dyDescent="0.25">
      <c r="B43" s="103"/>
      <c r="C43" s="42">
        <f>C11+C13+C24+C26</f>
        <v>0</v>
      </c>
      <c r="D43" s="104"/>
      <c r="E43" s="48">
        <f t="shared" ref="E43:G43" si="23">E11+E13+E24+E26</f>
        <v>0</v>
      </c>
      <c r="F43" s="48">
        <f t="shared" si="23"/>
        <v>0</v>
      </c>
      <c r="G43" s="48">
        <f t="shared" si="23"/>
        <v>0</v>
      </c>
      <c r="H43" s="111"/>
      <c r="J43" s="80">
        <f t="shared" ref="J43:L43" si="24">J11+J13+J24+J26</f>
        <v>0</v>
      </c>
      <c r="K43" s="80">
        <f t="shared" si="24"/>
        <v>0</v>
      </c>
      <c r="L43" s="80">
        <f t="shared" si="24"/>
        <v>0</v>
      </c>
      <c r="O43" s="80">
        <f t="shared" ref="O43" si="25">O11+O13+O24+O26</f>
        <v>0</v>
      </c>
    </row>
    <row r="44" spans="1:15" x14ac:dyDescent="0.25">
      <c r="B44" s="103"/>
      <c r="C44" s="42">
        <f>C20</f>
        <v>0</v>
      </c>
      <c r="D44" s="104"/>
      <c r="E44" s="48">
        <f t="shared" ref="E44:G45" si="26">E20</f>
        <v>0</v>
      </c>
      <c r="F44" s="48">
        <f t="shared" si="26"/>
        <v>0</v>
      </c>
      <c r="G44" s="48">
        <f t="shared" si="26"/>
        <v>0</v>
      </c>
      <c r="H44" s="111"/>
      <c r="J44" s="80">
        <f t="shared" ref="J44:L45" si="27">J20</f>
        <v>0</v>
      </c>
      <c r="K44" s="80">
        <f t="shared" si="27"/>
        <v>0</v>
      </c>
      <c r="L44" s="80">
        <f t="shared" si="27"/>
        <v>0</v>
      </c>
      <c r="O44" s="80">
        <f t="shared" ref="O44:O45" si="28">O20</f>
        <v>0</v>
      </c>
    </row>
    <row r="45" spans="1:15" x14ac:dyDescent="0.25">
      <c r="B45" s="103"/>
      <c r="C45" s="42">
        <f t="shared" ref="C45" si="29">C21</f>
        <v>0</v>
      </c>
      <c r="D45" s="104"/>
      <c r="E45" s="48">
        <f t="shared" si="26"/>
        <v>0</v>
      </c>
      <c r="F45" s="48">
        <f t="shared" si="26"/>
        <v>0</v>
      </c>
      <c r="G45" s="48">
        <f t="shared" si="26"/>
        <v>0</v>
      </c>
      <c r="H45" s="111"/>
      <c r="J45" s="80">
        <f t="shared" si="27"/>
        <v>0</v>
      </c>
      <c r="K45" s="80">
        <f t="shared" si="27"/>
        <v>0</v>
      </c>
      <c r="L45" s="80">
        <f t="shared" si="27"/>
        <v>0</v>
      </c>
      <c r="O45" s="80">
        <f t="shared" si="28"/>
        <v>0</v>
      </c>
    </row>
    <row r="46" spans="1:15" x14ac:dyDescent="0.25">
      <c r="A46" s="84"/>
      <c r="B46" s="103"/>
      <c r="C46" s="108">
        <f>SUM(C38:C45)</f>
        <v>0</v>
      </c>
      <c r="E46" s="79">
        <f t="shared" ref="E46:G46" si="30">SUM(E38:E45)</f>
        <v>0</v>
      </c>
      <c r="F46" s="79">
        <f t="shared" si="30"/>
        <v>0</v>
      </c>
      <c r="G46" s="79">
        <f t="shared" si="30"/>
        <v>0</v>
      </c>
      <c r="H46" s="112"/>
      <c r="I46" s="84"/>
      <c r="J46" s="81">
        <f t="shared" ref="J46:L46" si="31">SUM(J38:J45)</f>
        <v>0</v>
      </c>
      <c r="K46" s="81">
        <f t="shared" si="31"/>
        <v>0</v>
      </c>
      <c r="L46" s="81">
        <f t="shared" si="31"/>
        <v>0</v>
      </c>
      <c r="M46" s="84"/>
      <c r="O46" s="81">
        <f>SUM(O38:O45)</f>
        <v>0</v>
      </c>
    </row>
    <row r="47" spans="1:15" x14ac:dyDescent="0.25">
      <c r="A47" s="55"/>
      <c r="E47" s="55"/>
      <c r="F47" s="55"/>
      <c r="G47" s="55"/>
      <c r="H47" s="55"/>
      <c r="I47" s="55"/>
      <c r="J47" s="55"/>
      <c r="K47" s="55"/>
      <c r="L47" s="55"/>
      <c r="M47" s="55"/>
    </row>
    <row r="48" spans="1:15" x14ac:dyDescent="0.25">
      <c r="A48" s="55"/>
      <c r="E48" s="55"/>
      <c r="F48" s="55"/>
      <c r="G48" s="55"/>
      <c r="H48" s="55"/>
      <c r="I48" s="55"/>
      <c r="J48" s="55"/>
      <c r="K48" s="55"/>
      <c r="L48" s="55"/>
      <c r="M48" s="55"/>
    </row>
    <row r="49" spans="1:13" x14ac:dyDescent="0.25">
      <c r="A49" s="55"/>
      <c r="E49" s="55"/>
      <c r="F49" s="55"/>
      <c r="G49" s="55"/>
      <c r="H49" s="55"/>
      <c r="I49" s="55"/>
      <c r="J49" s="55"/>
      <c r="K49" s="55"/>
      <c r="L49" s="55"/>
      <c r="M49" s="55"/>
    </row>
    <row r="50" spans="1:13" x14ac:dyDescent="0.25">
      <c r="A50" s="55"/>
      <c r="E50" s="55"/>
      <c r="F50" s="55"/>
      <c r="G50" s="55"/>
      <c r="H50" s="55"/>
      <c r="I50" s="55"/>
      <c r="J50" s="55"/>
      <c r="K50" s="55"/>
      <c r="L50" s="55"/>
      <c r="M50" s="55"/>
    </row>
    <row r="51" spans="1:13" x14ac:dyDescent="0.25">
      <c r="A51" s="55"/>
      <c r="E51" s="55"/>
      <c r="F51" s="55"/>
      <c r="G51" s="55"/>
      <c r="H51" s="55"/>
      <c r="I51" s="55"/>
      <c r="J51" s="55"/>
      <c r="K51" s="55"/>
      <c r="L51" s="55"/>
      <c r="M51" s="55"/>
    </row>
    <row r="52" spans="1:13" x14ac:dyDescent="0.25">
      <c r="A52" s="55"/>
      <c r="E52" s="55"/>
      <c r="F52" s="55"/>
      <c r="G52" s="55"/>
      <c r="H52" s="55"/>
      <c r="I52" s="55"/>
      <c r="J52" s="55"/>
      <c r="K52" s="55"/>
      <c r="L52" s="55"/>
      <c r="M52" s="55"/>
    </row>
    <row r="53" spans="1:13" x14ac:dyDescent="0.25">
      <c r="A53" s="55"/>
      <c r="E53" s="55"/>
      <c r="F53" s="55"/>
      <c r="G53" s="55"/>
      <c r="H53" s="55"/>
      <c r="I53" s="55"/>
      <c r="J53" s="55"/>
      <c r="K53" s="55"/>
      <c r="L53" s="55"/>
      <c r="M53" s="55"/>
    </row>
    <row r="54" spans="1:13" x14ac:dyDescent="0.25">
      <c r="A54" s="55"/>
      <c r="E54" s="55"/>
      <c r="F54" s="55"/>
      <c r="G54" s="55"/>
      <c r="H54" s="55"/>
      <c r="I54" s="55"/>
      <c r="J54" s="55"/>
      <c r="K54" s="55"/>
      <c r="L54" s="55"/>
      <c r="M54" s="55"/>
    </row>
    <row r="55" spans="1:13" x14ac:dyDescent="0.25">
      <c r="A55" s="55"/>
      <c r="E55" s="55"/>
      <c r="F55" s="55"/>
      <c r="G55" s="55"/>
      <c r="H55" s="55"/>
      <c r="I55" s="55"/>
      <c r="J55" s="55"/>
      <c r="K55" s="55"/>
      <c r="L55" s="55"/>
      <c r="M55" s="55"/>
    </row>
    <row r="56" spans="1:13" x14ac:dyDescent="0.25">
      <c r="A56" s="55"/>
      <c r="E56" s="55"/>
      <c r="F56" s="55"/>
      <c r="G56" s="55"/>
      <c r="H56" s="55"/>
      <c r="I56" s="55"/>
      <c r="J56" s="55"/>
      <c r="K56" s="55"/>
      <c r="L56" s="55"/>
      <c r="M56" s="55"/>
    </row>
    <row r="57" spans="1:13" x14ac:dyDescent="0.25">
      <c r="A57" s="55"/>
      <c r="E57" s="55"/>
      <c r="F57" s="55"/>
      <c r="G57" s="55"/>
      <c r="H57" s="55"/>
      <c r="I57" s="55"/>
      <c r="J57" s="55"/>
      <c r="K57" s="55"/>
      <c r="L57" s="55"/>
      <c r="M57" s="55"/>
    </row>
    <row r="58" spans="1:13" x14ac:dyDescent="0.25">
      <c r="A58" s="55"/>
      <c r="E58" s="55"/>
      <c r="F58" s="55"/>
      <c r="G58" s="55"/>
      <c r="H58" s="55"/>
      <c r="I58" s="55"/>
      <c r="J58" s="55"/>
      <c r="K58" s="55"/>
      <c r="L58" s="55"/>
      <c r="M58" s="55"/>
    </row>
    <row r="59" spans="1:13" x14ac:dyDescent="0.25">
      <c r="A59" s="55"/>
      <c r="E59" s="55"/>
      <c r="F59" s="55"/>
      <c r="G59" s="55"/>
      <c r="H59" s="55"/>
      <c r="I59" s="55"/>
      <c r="J59" s="55"/>
      <c r="K59" s="55"/>
      <c r="L59" s="55"/>
      <c r="M59" s="55"/>
    </row>
    <row r="60" spans="1:13" x14ac:dyDescent="0.25">
      <c r="A60" s="55"/>
      <c r="E60" s="55"/>
      <c r="F60" s="55"/>
      <c r="G60" s="55"/>
      <c r="H60" s="55"/>
      <c r="I60" s="55"/>
      <c r="J60" s="55"/>
      <c r="K60" s="55"/>
      <c r="L60" s="55"/>
      <c r="M60" s="55"/>
    </row>
    <row r="61" spans="1:13" x14ac:dyDescent="0.25">
      <c r="A61" s="55"/>
      <c r="E61" s="55"/>
      <c r="F61" s="55"/>
      <c r="G61" s="55"/>
      <c r="H61" s="55"/>
      <c r="I61" s="55"/>
      <c r="J61" s="55"/>
      <c r="K61" s="55"/>
      <c r="L61" s="55"/>
      <c r="M61" s="55"/>
    </row>
    <row r="62" spans="1:13" x14ac:dyDescent="0.25">
      <c r="A62" s="55"/>
      <c r="E62" s="55"/>
      <c r="F62" s="55"/>
      <c r="G62" s="55"/>
      <c r="H62" s="55"/>
      <c r="I62" s="55"/>
      <c r="J62" s="55"/>
      <c r="K62" s="55"/>
      <c r="L62" s="55"/>
      <c r="M62" s="55"/>
    </row>
    <row r="63" spans="1:13" x14ac:dyDescent="0.25">
      <c r="A63" s="55"/>
      <c r="E63" s="55"/>
      <c r="F63" s="55"/>
      <c r="G63" s="55"/>
      <c r="H63" s="55"/>
      <c r="I63" s="55"/>
      <c r="J63" s="55"/>
      <c r="K63" s="55"/>
      <c r="L63" s="55"/>
      <c r="M63" s="55"/>
    </row>
    <row r="64" spans="1:13" x14ac:dyDescent="0.25">
      <c r="A64" s="55"/>
      <c r="E64" s="55"/>
      <c r="F64" s="55"/>
      <c r="G64" s="55"/>
      <c r="H64" s="55"/>
      <c r="I64" s="55"/>
      <c r="J64" s="55"/>
      <c r="K64" s="55"/>
      <c r="L64" s="55"/>
      <c r="M64" s="55"/>
    </row>
    <row r="65" spans="1:13" x14ac:dyDescent="0.25">
      <c r="A65" s="55"/>
      <c r="E65" s="55"/>
      <c r="F65" s="55"/>
      <c r="G65" s="55"/>
      <c r="H65" s="55"/>
      <c r="I65" s="55"/>
      <c r="J65" s="55"/>
      <c r="K65" s="55"/>
      <c r="L65" s="55"/>
      <c r="M65" s="55"/>
    </row>
    <row r="66" spans="1:13" x14ac:dyDescent="0.25">
      <c r="A66" s="55"/>
      <c r="E66" s="55"/>
      <c r="F66" s="55"/>
      <c r="G66" s="55"/>
      <c r="H66" s="55"/>
      <c r="I66" s="55"/>
      <c r="J66" s="55"/>
      <c r="K66" s="55"/>
      <c r="L66" s="55"/>
      <c r="M66" s="55"/>
    </row>
    <row r="67" spans="1:13" x14ac:dyDescent="0.25">
      <c r="A67" s="55"/>
      <c r="E67" s="55"/>
      <c r="F67" s="55"/>
      <c r="G67" s="55"/>
      <c r="H67" s="55"/>
      <c r="I67" s="55"/>
      <c r="J67" s="55"/>
      <c r="K67" s="55"/>
      <c r="L67" s="55"/>
      <c r="M67" s="55"/>
    </row>
    <row r="68" spans="1:13" x14ac:dyDescent="0.25">
      <c r="A68" s="55"/>
      <c r="E68" s="55"/>
      <c r="F68" s="55"/>
      <c r="G68" s="55"/>
      <c r="H68" s="55"/>
      <c r="I68" s="55"/>
      <c r="J68" s="55"/>
      <c r="K68" s="55"/>
      <c r="L68" s="55"/>
      <c r="M68" s="55"/>
    </row>
    <row r="69" spans="1:13" x14ac:dyDescent="0.25">
      <c r="A69" s="55"/>
      <c r="E69" s="55"/>
      <c r="F69" s="55"/>
      <c r="G69" s="55"/>
      <c r="H69" s="55"/>
      <c r="I69" s="55"/>
      <c r="J69" s="55"/>
      <c r="K69" s="55"/>
      <c r="L69" s="55"/>
      <c r="M69" s="55"/>
    </row>
    <row r="70" spans="1:13" x14ac:dyDescent="0.25">
      <c r="A70" s="55"/>
      <c r="E70" s="55"/>
      <c r="F70" s="55"/>
      <c r="G70" s="55"/>
      <c r="H70" s="55"/>
      <c r="I70" s="55"/>
      <c r="J70" s="55"/>
      <c r="K70" s="55"/>
      <c r="L70" s="55"/>
      <c r="M70" s="55"/>
    </row>
    <row r="71" spans="1:13" x14ac:dyDescent="0.25">
      <c r="A71" s="55"/>
      <c r="E71" s="55"/>
      <c r="F71" s="55"/>
      <c r="G71" s="55"/>
      <c r="H71" s="55"/>
      <c r="I71" s="55"/>
      <c r="J71" s="55"/>
      <c r="K71" s="55"/>
      <c r="L71" s="55"/>
      <c r="M71" s="55"/>
    </row>
    <row r="72" spans="1:13" x14ac:dyDescent="0.25">
      <c r="A72" s="55"/>
      <c r="E72" s="55"/>
      <c r="F72" s="55"/>
      <c r="G72" s="55"/>
      <c r="H72" s="55"/>
      <c r="I72" s="55"/>
      <c r="J72" s="55"/>
      <c r="K72" s="55"/>
      <c r="L72" s="55"/>
      <c r="M72" s="55"/>
    </row>
    <row r="73" spans="1:13" x14ac:dyDescent="0.25">
      <c r="A73" s="55"/>
      <c r="E73" s="55"/>
      <c r="F73" s="55"/>
      <c r="G73" s="55"/>
      <c r="H73" s="55"/>
      <c r="I73" s="55"/>
      <c r="J73" s="55"/>
      <c r="K73" s="55"/>
      <c r="L73" s="55"/>
      <c r="M73" s="55"/>
    </row>
    <row r="74" spans="1:13" x14ac:dyDescent="0.25">
      <c r="A74" s="55"/>
      <c r="E74" s="55"/>
      <c r="F74" s="55"/>
      <c r="G74" s="55"/>
      <c r="H74" s="55"/>
      <c r="I74" s="55"/>
      <c r="J74" s="55"/>
      <c r="K74" s="55"/>
      <c r="L74" s="55"/>
      <c r="M74" s="55"/>
    </row>
    <row r="75" spans="1:13" x14ac:dyDescent="0.25">
      <c r="A75" s="55"/>
      <c r="E75" s="55"/>
      <c r="F75" s="55"/>
      <c r="G75" s="55"/>
      <c r="H75" s="55"/>
      <c r="I75" s="55"/>
      <c r="J75" s="55"/>
      <c r="K75" s="55"/>
      <c r="L75" s="55"/>
      <c r="M75" s="55"/>
    </row>
    <row r="76" spans="1:13" x14ac:dyDescent="0.25">
      <c r="A76" s="55"/>
      <c r="E76" s="55"/>
      <c r="F76" s="55"/>
      <c r="G76" s="55"/>
      <c r="H76" s="55"/>
      <c r="I76" s="55"/>
      <c r="J76" s="55"/>
      <c r="K76" s="55"/>
      <c r="L76" s="55"/>
      <c r="M76" s="55"/>
    </row>
    <row r="77" spans="1:13" x14ac:dyDescent="0.25">
      <c r="A77" s="55"/>
      <c r="E77" s="55"/>
      <c r="F77" s="55"/>
      <c r="G77" s="55"/>
      <c r="H77" s="55"/>
      <c r="I77" s="55"/>
      <c r="J77" s="55"/>
      <c r="K77" s="55"/>
      <c r="L77" s="55"/>
      <c r="M77" s="55"/>
    </row>
    <row r="78" spans="1:13" x14ac:dyDescent="0.25">
      <c r="A78" s="55"/>
      <c r="E78" s="55"/>
      <c r="F78" s="55"/>
      <c r="G78" s="55"/>
      <c r="H78" s="55"/>
      <c r="I78" s="55"/>
      <c r="J78" s="55"/>
      <c r="K78" s="55"/>
      <c r="L78" s="55"/>
      <c r="M78" s="55"/>
    </row>
    <row r="79" spans="1:13" x14ac:dyDescent="0.25">
      <c r="A79" s="55"/>
      <c r="E79" s="55"/>
      <c r="F79" s="55"/>
      <c r="G79" s="55"/>
      <c r="H79" s="55"/>
      <c r="I79" s="55"/>
      <c r="J79" s="55"/>
      <c r="K79" s="55"/>
      <c r="L79" s="55"/>
      <c r="M79" s="55"/>
    </row>
    <row r="80" spans="1:13" x14ac:dyDescent="0.25">
      <c r="A80" s="55"/>
      <c r="E80" s="55"/>
      <c r="F80" s="55"/>
      <c r="G80" s="55"/>
      <c r="H80" s="55"/>
      <c r="I80" s="55"/>
      <c r="J80" s="55"/>
      <c r="K80" s="55"/>
      <c r="L80" s="55"/>
      <c r="M80" s="55"/>
    </row>
    <row r="81" spans="1:13" x14ac:dyDescent="0.25">
      <c r="A81" s="55"/>
      <c r="E81" s="55"/>
      <c r="F81" s="55"/>
      <c r="G81" s="55"/>
      <c r="H81" s="55"/>
      <c r="I81" s="55"/>
      <c r="J81" s="55"/>
      <c r="K81" s="55"/>
      <c r="L81" s="55"/>
      <c r="M81" s="55"/>
    </row>
    <row r="82" spans="1:13" x14ac:dyDescent="0.25">
      <c r="A82" s="55"/>
      <c r="E82" s="55"/>
      <c r="F82" s="55"/>
      <c r="G82" s="55"/>
      <c r="H82" s="55"/>
      <c r="I82" s="55"/>
      <c r="J82" s="55"/>
      <c r="K82" s="55"/>
      <c r="L82" s="55"/>
      <c r="M82" s="55"/>
    </row>
    <row r="83" spans="1:13" x14ac:dyDescent="0.25">
      <c r="A83" s="55"/>
      <c r="E83" s="55"/>
      <c r="F83" s="55"/>
      <c r="G83" s="55"/>
      <c r="H83" s="55"/>
      <c r="I83" s="55"/>
      <c r="J83" s="55"/>
      <c r="K83" s="55"/>
      <c r="L83" s="55"/>
      <c r="M83" s="55"/>
    </row>
    <row r="84" spans="1:13" x14ac:dyDescent="0.25">
      <c r="A84" s="55"/>
      <c r="E84" s="55"/>
      <c r="F84" s="55"/>
      <c r="G84" s="55"/>
      <c r="H84" s="55"/>
      <c r="I84" s="55"/>
      <c r="J84" s="55"/>
      <c r="K84" s="55"/>
      <c r="L84" s="55"/>
      <c r="M84" s="55"/>
    </row>
    <row r="85" spans="1:13" x14ac:dyDescent="0.25">
      <c r="A85" s="55"/>
      <c r="E85" s="55"/>
      <c r="F85" s="55"/>
      <c r="G85" s="55"/>
      <c r="H85" s="55"/>
      <c r="I85" s="55"/>
      <c r="J85" s="55"/>
      <c r="K85" s="55"/>
      <c r="L85" s="55"/>
      <c r="M85" s="55"/>
    </row>
    <row r="86" spans="1:13" x14ac:dyDescent="0.25">
      <c r="A86" s="55"/>
      <c r="E86" s="55"/>
      <c r="F86" s="55"/>
      <c r="G86" s="55"/>
      <c r="H86" s="55"/>
      <c r="I86" s="55"/>
      <c r="J86" s="55"/>
      <c r="K86" s="55"/>
      <c r="L86" s="55"/>
      <c r="M86" s="55"/>
    </row>
    <row r="87" spans="1:13" x14ac:dyDescent="0.25">
      <c r="A87" s="55"/>
      <c r="E87" s="55"/>
      <c r="F87" s="55"/>
      <c r="G87" s="55"/>
      <c r="H87" s="55"/>
      <c r="I87" s="55"/>
      <c r="J87" s="55"/>
      <c r="K87" s="55"/>
      <c r="L87" s="55"/>
      <c r="M87" s="55"/>
    </row>
    <row r="88" spans="1:13" x14ac:dyDescent="0.25">
      <c r="A88" s="55"/>
      <c r="E88" s="55"/>
      <c r="F88" s="55"/>
      <c r="G88" s="55"/>
      <c r="H88" s="55"/>
      <c r="I88" s="55"/>
      <c r="J88" s="55"/>
      <c r="K88" s="55"/>
      <c r="L88" s="55"/>
      <c r="M88" s="55"/>
    </row>
    <row r="89" spans="1:13" x14ac:dyDescent="0.25">
      <c r="A89" s="55"/>
      <c r="E89" s="55"/>
      <c r="F89" s="55"/>
      <c r="G89" s="55"/>
      <c r="H89" s="55"/>
      <c r="I89" s="55"/>
      <c r="J89" s="55"/>
      <c r="K89" s="55"/>
      <c r="L89" s="55"/>
      <c r="M89" s="55"/>
    </row>
    <row r="90" spans="1:13" x14ac:dyDescent="0.25">
      <c r="A90" s="55"/>
      <c r="E90" s="55"/>
      <c r="F90" s="55"/>
      <c r="G90" s="55"/>
      <c r="H90" s="55"/>
      <c r="I90" s="55"/>
      <c r="J90" s="55"/>
      <c r="K90" s="55"/>
      <c r="L90" s="55"/>
      <c r="M90" s="55"/>
    </row>
    <row r="91" spans="1:13" x14ac:dyDescent="0.25">
      <c r="A91" s="55"/>
      <c r="E91" s="55"/>
      <c r="F91" s="55"/>
      <c r="G91" s="55"/>
      <c r="H91" s="55"/>
      <c r="I91" s="55"/>
      <c r="J91" s="55"/>
      <c r="K91" s="55"/>
      <c r="L91" s="55"/>
      <c r="M91" s="55"/>
    </row>
    <row r="92" spans="1:13" x14ac:dyDescent="0.25">
      <c r="A92" s="55"/>
      <c r="E92" s="55"/>
      <c r="F92" s="55"/>
      <c r="G92" s="55"/>
      <c r="H92" s="55"/>
      <c r="I92" s="55"/>
      <c r="J92" s="55"/>
      <c r="K92" s="55"/>
      <c r="L92" s="55"/>
      <c r="M92" s="55"/>
    </row>
    <row r="93" spans="1:13" x14ac:dyDescent="0.25">
      <c r="A93" s="55"/>
      <c r="E93" s="55"/>
      <c r="F93" s="55"/>
      <c r="G93" s="55"/>
      <c r="H93" s="55"/>
      <c r="I93" s="55"/>
      <c r="J93" s="55"/>
      <c r="K93" s="55"/>
      <c r="L93" s="55"/>
      <c r="M93" s="55"/>
    </row>
    <row r="94" spans="1:13" x14ac:dyDescent="0.25">
      <c r="A94" s="55"/>
      <c r="E94" s="55"/>
      <c r="F94" s="55"/>
      <c r="G94" s="55"/>
      <c r="H94" s="55"/>
      <c r="I94" s="55"/>
      <c r="J94" s="55"/>
      <c r="K94" s="55"/>
      <c r="L94" s="55"/>
      <c r="M94" s="55"/>
    </row>
    <row r="95" spans="1:13" x14ac:dyDescent="0.25">
      <c r="A95" s="55"/>
      <c r="E95" s="55"/>
      <c r="F95" s="55"/>
      <c r="G95" s="55"/>
      <c r="H95" s="55"/>
      <c r="I95" s="55"/>
      <c r="J95" s="55"/>
      <c r="K95" s="55"/>
      <c r="L95" s="55"/>
      <c r="M95" s="55"/>
    </row>
    <row r="96" spans="1:13" x14ac:dyDescent="0.25">
      <c r="A96" s="55"/>
      <c r="E96" s="55"/>
      <c r="F96" s="55"/>
      <c r="G96" s="55"/>
      <c r="H96" s="55"/>
      <c r="I96" s="55"/>
      <c r="J96" s="55"/>
      <c r="K96" s="55"/>
      <c r="L96" s="55"/>
      <c r="M96" s="55"/>
    </row>
    <row r="97" spans="1:13" x14ac:dyDescent="0.25">
      <c r="A97" s="55"/>
      <c r="E97" s="55"/>
      <c r="F97" s="55"/>
      <c r="G97" s="55"/>
      <c r="H97" s="55"/>
      <c r="I97" s="55"/>
      <c r="J97" s="55"/>
      <c r="K97" s="55"/>
      <c r="L97" s="55"/>
      <c r="M97" s="55"/>
    </row>
    <row r="98" spans="1:13" x14ac:dyDescent="0.25">
      <c r="A98" s="55"/>
      <c r="E98" s="55"/>
      <c r="F98" s="55"/>
      <c r="G98" s="55"/>
      <c r="H98" s="55"/>
      <c r="I98" s="55"/>
      <c r="J98" s="55"/>
      <c r="K98" s="55"/>
      <c r="L98" s="55"/>
      <c r="M98" s="55"/>
    </row>
    <row r="99" spans="1:13" x14ac:dyDescent="0.25">
      <c r="A99" s="55"/>
      <c r="E99" s="55"/>
      <c r="F99" s="55"/>
      <c r="G99" s="55"/>
      <c r="H99" s="55"/>
      <c r="I99" s="55"/>
      <c r="J99" s="55"/>
      <c r="K99" s="55"/>
      <c r="L99" s="55"/>
      <c r="M99" s="55"/>
    </row>
    <row r="100" spans="1:13" x14ac:dyDescent="0.25">
      <c r="A100" s="55"/>
      <c r="E100" s="55"/>
      <c r="F100" s="55"/>
      <c r="G100" s="55"/>
      <c r="H100" s="55"/>
      <c r="I100" s="55"/>
      <c r="J100" s="55"/>
      <c r="K100" s="55"/>
      <c r="L100" s="55"/>
      <c r="M100" s="55"/>
    </row>
    <row r="101" spans="1:13" x14ac:dyDescent="0.25">
      <c r="A101" s="55"/>
      <c r="E101" s="55"/>
      <c r="F101" s="55"/>
      <c r="G101" s="55"/>
      <c r="H101" s="55"/>
      <c r="I101" s="55"/>
      <c r="J101" s="55"/>
      <c r="K101" s="55"/>
      <c r="L101" s="55"/>
      <c r="M101" s="55"/>
    </row>
    <row r="102" spans="1:13" x14ac:dyDescent="0.25">
      <c r="A102" s="55"/>
      <c r="E102" s="55"/>
      <c r="F102" s="55"/>
      <c r="G102" s="55"/>
      <c r="H102" s="55"/>
      <c r="I102" s="55"/>
      <c r="J102" s="55"/>
      <c r="K102" s="55"/>
      <c r="L102" s="55"/>
      <c r="M102" s="55"/>
    </row>
    <row r="103" spans="1:13" x14ac:dyDescent="0.25">
      <c r="A103" s="55"/>
      <c r="E103" s="55"/>
      <c r="F103" s="55"/>
      <c r="G103" s="55"/>
      <c r="H103" s="55"/>
      <c r="I103" s="55"/>
      <c r="J103" s="55"/>
      <c r="K103" s="55"/>
      <c r="L103" s="55"/>
      <c r="M103" s="55"/>
    </row>
    <row r="104" spans="1:13" x14ac:dyDescent="0.25">
      <c r="A104" s="55"/>
      <c r="E104" s="55"/>
      <c r="F104" s="55"/>
      <c r="G104" s="55"/>
      <c r="H104" s="55"/>
      <c r="I104" s="55"/>
      <c r="J104" s="55"/>
      <c r="K104" s="55"/>
      <c r="L104" s="55"/>
      <c r="M104" s="55"/>
    </row>
    <row r="105" spans="1:13" x14ac:dyDescent="0.25">
      <c r="A105" s="55"/>
      <c r="E105" s="55"/>
      <c r="F105" s="55"/>
      <c r="G105" s="55"/>
      <c r="H105" s="55"/>
      <c r="I105" s="55"/>
      <c r="J105" s="55"/>
      <c r="K105" s="55"/>
      <c r="L105" s="55"/>
      <c r="M105" s="55"/>
    </row>
    <row r="106" spans="1:13" x14ac:dyDescent="0.25">
      <c r="A106" s="55"/>
      <c r="E106" s="55"/>
      <c r="F106" s="55"/>
      <c r="G106" s="55"/>
      <c r="H106" s="55"/>
      <c r="I106" s="55"/>
      <c r="J106" s="55"/>
      <c r="K106" s="55"/>
      <c r="L106" s="55"/>
      <c r="M106" s="55"/>
    </row>
    <row r="107" spans="1:13" x14ac:dyDescent="0.25">
      <c r="A107" s="55"/>
      <c r="E107" s="55"/>
      <c r="F107" s="55"/>
      <c r="G107" s="55"/>
      <c r="H107" s="55"/>
      <c r="I107" s="55"/>
      <c r="J107" s="55"/>
      <c r="K107" s="55"/>
      <c r="L107" s="55"/>
      <c r="M107" s="55"/>
    </row>
    <row r="108" spans="1:13" x14ac:dyDescent="0.25">
      <c r="A108" s="55"/>
      <c r="E108" s="55"/>
      <c r="F108" s="55"/>
      <c r="G108" s="55"/>
      <c r="H108" s="55"/>
      <c r="I108" s="55"/>
      <c r="J108" s="55"/>
      <c r="K108" s="55"/>
      <c r="L108" s="55"/>
      <c r="M108" s="55"/>
    </row>
    <row r="109" spans="1:13" x14ac:dyDescent="0.25">
      <c r="A109" s="55"/>
      <c r="E109" s="55"/>
      <c r="F109" s="55"/>
      <c r="G109" s="55"/>
      <c r="H109" s="55"/>
      <c r="I109" s="55"/>
      <c r="J109" s="55"/>
      <c r="K109" s="55"/>
      <c r="L109" s="55"/>
      <c r="M109" s="55"/>
    </row>
    <row r="110" spans="1:13" x14ac:dyDescent="0.25">
      <c r="A110" s="55"/>
      <c r="E110" s="55"/>
      <c r="F110" s="55"/>
      <c r="G110" s="55"/>
      <c r="H110" s="55"/>
      <c r="I110" s="55"/>
      <c r="J110" s="55"/>
      <c r="K110" s="55"/>
      <c r="L110" s="55"/>
      <c r="M110" s="55"/>
    </row>
    <row r="111" spans="1:13" x14ac:dyDescent="0.25">
      <c r="A111" s="55"/>
      <c r="E111" s="55"/>
      <c r="F111" s="55"/>
      <c r="G111" s="55"/>
      <c r="H111" s="55"/>
      <c r="I111" s="55"/>
      <c r="J111" s="55"/>
      <c r="K111" s="55"/>
      <c r="L111" s="55"/>
      <c r="M111" s="55"/>
    </row>
    <row r="112" spans="1:13" x14ac:dyDescent="0.25">
      <c r="A112" s="55"/>
      <c r="E112" s="55"/>
      <c r="F112" s="55"/>
      <c r="G112" s="55"/>
      <c r="H112" s="55"/>
      <c r="I112" s="55"/>
      <c r="J112" s="55"/>
      <c r="K112" s="55"/>
      <c r="L112" s="55"/>
      <c r="M112" s="55"/>
    </row>
    <row r="113" spans="1:13" x14ac:dyDescent="0.25">
      <c r="A113" s="55"/>
      <c r="E113" s="55"/>
      <c r="F113" s="55"/>
      <c r="G113" s="55"/>
      <c r="H113" s="55"/>
      <c r="I113" s="55"/>
      <c r="J113" s="55"/>
      <c r="K113" s="55"/>
      <c r="L113" s="55"/>
      <c r="M113" s="55"/>
    </row>
    <row r="114" spans="1:13" x14ac:dyDescent="0.25">
      <c r="A114" s="55"/>
      <c r="E114" s="55"/>
      <c r="F114" s="55"/>
      <c r="G114" s="55"/>
      <c r="H114" s="55"/>
      <c r="I114" s="55"/>
      <c r="J114" s="55"/>
      <c r="K114" s="55"/>
      <c r="L114" s="55"/>
      <c r="M114" s="55"/>
    </row>
    <row r="115" spans="1:13" x14ac:dyDescent="0.25">
      <c r="A115" s="55"/>
      <c r="E115" s="55"/>
      <c r="F115" s="55"/>
      <c r="G115" s="55"/>
      <c r="H115" s="55"/>
      <c r="I115" s="55"/>
      <c r="J115" s="55"/>
      <c r="K115" s="55"/>
      <c r="L115" s="55"/>
      <c r="M115" s="55"/>
    </row>
    <row r="116" spans="1:13" x14ac:dyDescent="0.25">
      <c r="A116" s="55"/>
      <c r="E116" s="55"/>
      <c r="F116" s="55"/>
      <c r="G116" s="55"/>
      <c r="H116" s="55"/>
      <c r="I116" s="55"/>
      <c r="J116" s="55"/>
      <c r="K116" s="55"/>
      <c r="L116" s="55"/>
      <c r="M116" s="55"/>
    </row>
    <row r="117" spans="1:13" x14ac:dyDescent="0.25">
      <c r="A117" s="55"/>
      <c r="E117" s="55"/>
      <c r="F117" s="55"/>
      <c r="G117" s="55"/>
      <c r="H117" s="55"/>
      <c r="I117" s="55"/>
      <c r="J117" s="55"/>
      <c r="K117" s="55"/>
      <c r="L117" s="55"/>
      <c r="M117" s="55"/>
    </row>
    <row r="118" spans="1:13" x14ac:dyDescent="0.25">
      <c r="A118" s="55"/>
      <c r="E118" s="55"/>
      <c r="F118" s="55"/>
      <c r="G118" s="55"/>
      <c r="H118" s="55"/>
      <c r="I118" s="55"/>
      <c r="J118" s="55"/>
      <c r="K118" s="55"/>
      <c r="L118" s="55"/>
      <c r="M118" s="55"/>
    </row>
    <row r="119" spans="1:13" x14ac:dyDescent="0.25">
      <c r="A119" s="55"/>
      <c r="E119" s="55"/>
      <c r="F119" s="55"/>
      <c r="G119" s="55"/>
      <c r="H119" s="55"/>
      <c r="I119" s="55"/>
      <c r="J119" s="55"/>
      <c r="K119" s="55"/>
      <c r="L119" s="55"/>
      <c r="M119" s="55"/>
    </row>
    <row r="120" spans="1:13" x14ac:dyDescent="0.25">
      <c r="A120" s="55"/>
      <c r="E120" s="55"/>
      <c r="F120" s="55"/>
      <c r="G120" s="55"/>
      <c r="H120" s="55"/>
      <c r="I120" s="55"/>
      <c r="J120" s="55"/>
      <c r="K120" s="55"/>
      <c r="L120" s="55"/>
      <c r="M120" s="55"/>
    </row>
    <row r="121" spans="1:13" x14ac:dyDescent="0.25">
      <c r="A121" s="55"/>
      <c r="E121" s="55"/>
      <c r="F121" s="55"/>
      <c r="G121" s="55"/>
      <c r="H121" s="55"/>
      <c r="I121" s="55"/>
      <c r="J121" s="55"/>
      <c r="K121" s="55"/>
      <c r="L121" s="55"/>
      <c r="M121" s="55"/>
    </row>
    <row r="122" spans="1:13" x14ac:dyDescent="0.25">
      <c r="A122" s="55"/>
      <c r="E122" s="55"/>
      <c r="F122" s="55"/>
      <c r="G122" s="55"/>
      <c r="H122" s="55"/>
      <c r="I122" s="55"/>
      <c r="J122" s="55"/>
      <c r="K122" s="55"/>
      <c r="L122" s="55"/>
      <c r="M122" s="55"/>
    </row>
    <row r="123" spans="1:13" x14ac:dyDescent="0.25">
      <c r="A123" s="55"/>
      <c r="E123" s="55"/>
      <c r="F123" s="55"/>
      <c r="G123" s="55"/>
      <c r="H123" s="55"/>
      <c r="I123" s="55"/>
      <c r="J123" s="55"/>
      <c r="K123" s="55"/>
      <c r="L123" s="55"/>
      <c r="M123" s="55"/>
    </row>
    <row r="124" spans="1:13" x14ac:dyDescent="0.25">
      <c r="A124" s="55"/>
      <c r="E124" s="55"/>
      <c r="F124" s="55"/>
      <c r="G124" s="55"/>
      <c r="H124" s="55"/>
      <c r="I124" s="55"/>
      <c r="J124" s="55"/>
      <c r="K124" s="55"/>
      <c r="L124" s="55"/>
      <c r="M124" s="55"/>
    </row>
    <row r="125" spans="1:13" x14ac:dyDescent="0.25">
      <c r="A125" s="55"/>
      <c r="E125" s="55"/>
      <c r="F125" s="55"/>
      <c r="G125" s="55"/>
      <c r="H125" s="55"/>
      <c r="I125" s="55"/>
      <c r="J125" s="55"/>
      <c r="K125" s="55"/>
      <c r="L125" s="55"/>
      <c r="M125" s="55"/>
    </row>
    <row r="126" spans="1:13" x14ac:dyDescent="0.25">
      <c r="A126" s="55"/>
      <c r="E126" s="55"/>
      <c r="F126" s="55"/>
      <c r="G126" s="55"/>
      <c r="H126" s="55"/>
      <c r="I126" s="55"/>
      <c r="J126" s="55"/>
      <c r="K126" s="55"/>
      <c r="L126" s="55"/>
      <c r="M126" s="55"/>
    </row>
    <row r="127" spans="1:13" x14ac:dyDescent="0.25">
      <c r="A127" s="55"/>
      <c r="E127" s="55"/>
      <c r="F127" s="55"/>
      <c r="G127" s="55"/>
      <c r="H127" s="55"/>
      <c r="I127" s="55"/>
      <c r="J127" s="55"/>
      <c r="K127" s="55"/>
      <c r="L127" s="55"/>
      <c r="M127" s="55"/>
    </row>
    <row r="128" spans="1:13" x14ac:dyDescent="0.25">
      <c r="A128" s="55"/>
      <c r="E128" s="55"/>
      <c r="F128" s="55"/>
      <c r="G128" s="55"/>
      <c r="H128" s="55"/>
      <c r="I128" s="55"/>
      <c r="J128" s="55"/>
      <c r="K128" s="55"/>
      <c r="L128" s="55"/>
      <c r="M128" s="55"/>
    </row>
    <row r="129" spans="1:13" x14ac:dyDescent="0.25">
      <c r="A129" s="55"/>
      <c r="E129" s="55"/>
      <c r="F129" s="55"/>
      <c r="G129" s="55"/>
      <c r="H129" s="55"/>
      <c r="I129" s="55"/>
      <c r="J129" s="55"/>
      <c r="K129" s="55"/>
      <c r="L129" s="55"/>
      <c r="M129" s="55"/>
    </row>
    <row r="130" spans="1:13" x14ac:dyDescent="0.25">
      <c r="A130" s="55"/>
      <c r="E130" s="55"/>
      <c r="F130" s="55"/>
      <c r="G130" s="55"/>
      <c r="H130" s="55"/>
      <c r="I130" s="55"/>
      <c r="J130" s="55"/>
      <c r="K130" s="55"/>
      <c r="L130" s="55"/>
      <c r="M130" s="55"/>
    </row>
    <row r="131" spans="1:13" x14ac:dyDescent="0.25">
      <c r="A131" s="55"/>
      <c r="E131" s="55"/>
      <c r="F131" s="55"/>
      <c r="G131" s="55"/>
      <c r="H131" s="55"/>
      <c r="I131" s="55"/>
      <c r="J131" s="55"/>
      <c r="K131" s="55"/>
      <c r="L131" s="55"/>
      <c r="M131" s="55"/>
    </row>
    <row r="132" spans="1:13" x14ac:dyDescent="0.25">
      <c r="A132" s="55"/>
      <c r="E132" s="55"/>
      <c r="F132" s="55"/>
      <c r="G132" s="55"/>
      <c r="H132" s="55"/>
      <c r="I132" s="55"/>
      <c r="J132" s="55"/>
      <c r="K132" s="55"/>
      <c r="L132" s="55"/>
      <c r="M132" s="55"/>
    </row>
    <row r="133" spans="1:13" x14ac:dyDescent="0.25">
      <c r="A133" s="55"/>
      <c r="E133" s="55"/>
      <c r="F133" s="55"/>
      <c r="G133" s="55"/>
      <c r="H133" s="55"/>
      <c r="I133" s="55"/>
      <c r="J133" s="55"/>
      <c r="K133" s="55"/>
      <c r="L133" s="55"/>
      <c r="M133" s="55"/>
    </row>
    <row r="134" spans="1:13" x14ac:dyDescent="0.25">
      <c r="A134" s="55"/>
      <c r="E134" s="55"/>
      <c r="F134" s="55"/>
      <c r="G134" s="55"/>
      <c r="H134" s="55"/>
      <c r="I134" s="55"/>
      <c r="J134" s="55"/>
      <c r="K134" s="55"/>
      <c r="L134" s="55"/>
      <c r="M134" s="55"/>
    </row>
    <row r="135" spans="1:13" x14ac:dyDescent="0.25">
      <c r="A135" s="55"/>
      <c r="E135" s="55"/>
      <c r="F135" s="55"/>
      <c r="G135" s="55"/>
      <c r="H135" s="55"/>
      <c r="I135" s="55"/>
      <c r="J135" s="55"/>
      <c r="K135" s="55"/>
      <c r="L135" s="55"/>
      <c r="M135" s="55"/>
    </row>
    <row r="136" spans="1:13" x14ac:dyDescent="0.25">
      <c r="A136" s="55"/>
      <c r="E136" s="55"/>
      <c r="F136" s="55"/>
      <c r="G136" s="55"/>
      <c r="H136" s="55"/>
      <c r="I136" s="55"/>
      <c r="J136" s="55"/>
      <c r="K136" s="55"/>
      <c r="L136" s="55"/>
      <c r="M136" s="55"/>
    </row>
    <row r="137" spans="1:13" x14ac:dyDescent="0.25">
      <c r="A137" s="55"/>
      <c r="E137" s="55"/>
      <c r="F137" s="55"/>
      <c r="G137" s="55"/>
      <c r="H137" s="55"/>
      <c r="I137" s="55"/>
      <c r="J137" s="55"/>
      <c r="K137" s="55"/>
      <c r="L137" s="55"/>
      <c r="M137" s="55"/>
    </row>
    <row r="138" spans="1:13" x14ac:dyDescent="0.25">
      <c r="A138" s="55"/>
      <c r="E138" s="55"/>
      <c r="F138" s="55"/>
      <c r="G138" s="55"/>
      <c r="H138" s="55"/>
      <c r="I138" s="55"/>
      <c r="J138" s="55"/>
      <c r="K138" s="55"/>
      <c r="L138" s="55"/>
      <c r="M138" s="55"/>
    </row>
    <row r="139" spans="1:13" x14ac:dyDescent="0.25">
      <c r="A139" s="55"/>
      <c r="E139" s="55"/>
      <c r="F139" s="55"/>
      <c r="G139" s="55"/>
      <c r="H139" s="55"/>
      <c r="I139" s="55"/>
      <c r="J139" s="55"/>
      <c r="K139" s="55"/>
      <c r="L139" s="55"/>
      <c r="M139" s="55"/>
    </row>
    <row r="140" spans="1:13" x14ac:dyDescent="0.25">
      <c r="A140" s="55"/>
      <c r="E140" s="55"/>
      <c r="F140" s="55"/>
      <c r="G140" s="55"/>
      <c r="H140" s="55"/>
      <c r="I140" s="55"/>
      <c r="J140" s="55"/>
      <c r="K140" s="55"/>
      <c r="L140" s="55"/>
      <c r="M140" s="55"/>
    </row>
    <row r="141" spans="1:13" x14ac:dyDescent="0.25">
      <c r="A141" s="55"/>
      <c r="E141" s="55"/>
      <c r="F141" s="55"/>
      <c r="G141" s="55"/>
      <c r="H141" s="55"/>
      <c r="I141" s="55"/>
      <c r="J141" s="55"/>
      <c r="K141" s="55"/>
      <c r="L141" s="55"/>
      <c r="M141" s="55"/>
    </row>
    <row r="142" spans="1:13" x14ac:dyDescent="0.25">
      <c r="A142" s="55"/>
      <c r="E142" s="55"/>
      <c r="F142" s="55"/>
      <c r="G142" s="55"/>
      <c r="H142" s="55"/>
      <c r="I142" s="55"/>
      <c r="J142" s="55"/>
      <c r="K142" s="55"/>
      <c r="L142" s="55"/>
      <c r="M142" s="55"/>
    </row>
    <row r="143" spans="1:13" x14ac:dyDescent="0.25">
      <c r="A143" s="55"/>
      <c r="E143" s="55"/>
      <c r="F143" s="55"/>
      <c r="G143" s="55"/>
      <c r="H143" s="55"/>
      <c r="I143" s="55"/>
      <c r="J143" s="55"/>
      <c r="K143" s="55"/>
      <c r="L143" s="55"/>
      <c r="M143" s="55"/>
    </row>
    <row r="144" spans="1:13" x14ac:dyDescent="0.25">
      <c r="A144" s="55"/>
      <c r="E144" s="55"/>
      <c r="F144" s="55"/>
      <c r="G144" s="55"/>
      <c r="H144" s="55"/>
      <c r="I144" s="55"/>
      <c r="J144" s="55"/>
      <c r="K144" s="55"/>
      <c r="L144" s="55"/>
      <c r="M144" s="55"/>
    </row>
    <row r="145" spans="1:13" x14ac:dyDescent="0.25">
      <c r="A145" s="55"/>
      <c r="E145" s="55"/>
      <c r="F145" s="55"/>
      <c r="G145" s="55"/>
      <c r="H145" s="55"/>
      <c r="I145" s="55"/>
      <c r="J145" s="55"/>
      <c r="K145" s="55"/>
      <c r="L145" s="55"/>
      <c r="M145" s="55"/>
    </row>
    <row r="146" spans="1:13" x14ac:dyDescent="0.25">
      <c r="A146" s="55"/>
      <c r="E146" s="55"/>
      <c r="F146" s="55"/>
      <c r="G146" s="55"/>
      <c r="H146" s="55"/>
      <c r="I146" s="55"/>
      <c r="J146" s="55"/>
      <c r="K146" s="55"/>
      <c r="L146" s="55"/>
      <c r="M146" s="55"/>
    </row>
    <row r="147" spans="1:13" x14ac:dyDescent="0.25">
      <c r="A147" s="55"/>
      <c r="E147" s="55"/>
      <c r="F147" s="55"/>
      <c r="G147" s="55"/>
      <c r="H147" s="55"/>
      <c r="I147" s="55"/>
      <c r="J147" s="55"/>
      <c r="K147" s="55"/>
      <c r="L147" s="55"/>
      <c r="M147" s="55"/>
    </row>
    <row r="148" spans="1:13" x14ac:dyDescent="0.25">
      <c r="A148" s="55"/>
      <c r="E148" s="55"/>
      <c r="F148" s="55"/>
      <c r="G148" s="55"/>
      <c r="H148" s="55"/>
      <c r="I148" s="55"/>
      <c r="J148" s="55"/>
      <c r="K148" s="55"/>
      <c r="L148" s="55"/>
      <c r="M148" s="55"/>
    </row>
    <row r="149" spans="1:13" x14ac:dyDescent="0.25">
      <c r="A149" s="55"/>
      <c r="E149" s="55"/>
      <c r="F149" s="55"/>
      <c r="G149" s="55"/>
      <c r="H149" s="55"/>
      <c r="I149" s="55"/>
      <c r="J149" s="55"/>
      <c r="K149" s="55"/>
      <c r="L149" s="55"/>
      <c r="M149" s="55"/>
    </row>
    <row r="150" spans="1:13" x14ac:dyDescent="0.25">
      <c r="A150" s="55"/>
      <c r="E150" s="55"/>
      <c r="F150" s="55"/>
      <c r="G150" s="55"/>
      <c r="H150" s="55"/>
      <c r="I150" s="55"/>
      <c r="J150" s="55"/>
      <c r="K150" s="55"/>
      <c r="L150" s="55"/>
      <c r="M150" s="55"/>
    </row>
    <row r="151" spans="1:13" x14ac:dyDescent="0.25">
      <c r="A151" s="55"/>
      <c r="E151" s="55"/>
      <c r="F151" s="55"/>
      <c r="G151" s="55"/>
      <c r="H151" s="55"/>
      <c r="I151" s="55"/>
      <c r="J151" s="55"/>
      <c r="K151" s="55"/>
      <c r="L151" s="55"/>
      <c r="M151" s="55"/>
    </row>
    <row r="152" spans="1:13" x14ac:dyDescent="0.25">
      <c r="A152" s="55"/>
      <c r="E152" s="55"/>
      <c r="F152" s="55"/>
      <c r="G152" s="55"/>
      <c r="H152" s="55"/>
      <c r="I152" s="55"/>
      <c r="J152" s="55"/>
      <c r="K152" s="55"/>
      <c r="L152" s="55"/>
      <c r="M152" s="55"/>
    </row>
    <row r="153" spans="1:13" x14ac:dyDescent="0.25">
      <c r="A153" s="55"/>
      <c r="E153" s="55"/>
      <c r="F153" s="55"/>
      <c r="G153" s="55"/>
      <c r="H153" s="55"/>
      <c r="I153" s="55"/>
      <c r="J153" s="55"/>
      <c r="K153" s="55"/>
      <c r="L153" s="55"/>
      <c r="M153" s="55"/>
    </row>
    <row r="154" spans="1:13" x14ac:dyDescent="0.25">
      <c r="A154" s="55"/>
      <c r="E154" s="55"/>
      <c r="F154" s="55"/>
      <c r="G154" s="55"/>
      <c r="H154" s="55"/>
      <c r="I154" s="55"/>
      <c r="J154" s="55"/>
      <c r="K154" s="55"/>
      <c r="L154" s="55"/>
      <c r="M154" s="55"/>
    </row>
    <row r="155" spans="1:13" x14ac:dyDescent="0.25">
      <c r="A155" s="55"/>
      <c r="E155" s="55"/>
      <c r="F155" s="55"/>
      <c r="G155" s="55"/>
      <c r="H155" s="55"/>
      <c r="I155" s="55"/>
      <c r="J155" s="55"/>
      <c r="K155" s="55"/>
      <c r="L155" s="55"/>
      <c r="M155" s="55"/>
    </row>
    <row r="156" spans="1:13" x14ac:dyDescent="0.25">
      <c r="A156" s="55"/>
      <c r="E156" s="55"/>
      <c r="F156" s="55"/>
      <c r="G156" s="55"/>
      <c r="H156" s="55"/>
      <c r="I156" s="55"/>
      <c r="J156" s="55"/>
      <c r="K156" s="55"/>
      <c r="L156" s="55"/>
      <c r="M156" s="55"/>
    </row>
    <row r="157" spans="1:13" x14ac:dyDescent="0.25">
      <c r="A157" s="55"/>
      <c r="E157" s="55"/>
      <c r="F157" s="55"/>
      <c r="G157" s="55"/>
      <c r="H157" s="55"/>
      <c r="I157" s="55"/>
      <c r="J157" s="55"/>
      <c r="K157" s="55"/>
      <c r="L157" s="55"/>
      <c r="M157" s="55"/>
    </row>
    <row r="158" spans="1:13" x14ac:dyDescent="0.25">
      <c r="A158" s="55"/>
      <c r="E158" s="55"/>
      <c r="F158" s="55"/>
      <c r="G158" s="55"/>
      <c r="H158" s="55"/>
      <c r="I158" s="55"/>
      <c r="J158" s="55"/>
      <c r="K158" s="55"/>
      <c r="L158" s="55"/>
      <c r="M158" s="55"/>
    </row>
    <row r="159" spans="1:13" x14ac:dyDescent="0.25">
      <c r="A159" s="55"/>
      <c r="E159" s="55"/>
      <c r="F159" s="55"/>
      <c r="G159" s="55"/>
      <c r="H159" s="55"/>
      <c r="I159" s="55"/>
      <c r="J159" s="55"/>
      <c r="K159" s="55"/>
      <c r="L159" s="55"/>
      <c r="M159" s="55"/>
    </row>
    <row r="160" spans="1:13" x14ac:dyDescent="0.25">
      <c r="A160" s="55"/>
      <c r="E160" s="55"/>
      <c r="F160" s="55"/>
      <c r="G160" s="55"/>
      <c r="H160" s="55"/>
      <c r="I160" s="55"/>
      <c r="J160" s="55"/>
      <c r="K160" s="55"/>
      <c r="L160" s="55"/>
      <c r="M160" s="55"/>
    </row>
    <row r="161" spans="1:13" x14ac:dyDescent="0.25">
      <c r="A161" s="55"/>
      <c r="E161" s="55"/>
      <c r="F161" s="55"/>
      <c r="G161" s="55"/>
      <c r="H161" s="55"/>
      <c r="I161" s="55"/>
      <c r="J161" s="55"/>
      <c r="K161" s="55"/>
      <c r="L161" s="55"/>
      <c r="M161" s="55"/>
    </row>
    <row r="162" spans="1:13" x14ac:dyDescent="0.25">
      <c r="A162" s="55"/>
      <c r="E162" s="55"/>
      <c r="F162" s="55"/>
      <c r="G162" s="55"/>
      <c r="H162" s="55"/>
      <c r="I162" s="55"/>
      <c r="J162" s="55"/>
      <c r="K162" s="55"/>
      <c r="L162" s="55"/>
      <c r="M162" s="55"/>
    </row>
    <row r="163" spans="1:13" x14ac:dyDescent="0.25">
      <c r="A163" s="55"/>
      <c r="E163" s="55"/>
      <c r="F163" s="55"/>
      <c r="G163" s="55"/>
      <c r="H163" s="55"/>
      <c r="I163" s="55"/>
      <c r="J163" s="55"/>
      <c r="K163" s="55"/>
      <c r="L163" s="55"/>
      <c r="M163" s="55"/>
    </row>
    <row r="164" spans="1:13" x14ac:dyDescent="0.25">
      <c r="A164" s="55"/>
      <c r="E164" s="55"/>
      <c r="F164" s="55"/>
      <c r="G164" s="55"/>
      <c r="H164" s="55"/>
      <c r="I164" s="55"/>
      <c r="J164" s="55"/>
      <c r="K164" s="55"/>
      <c r="L164" s="55"/>
      <c r="M164" s="55"/>
    </row>
    <row r="165" spans="1:13" x14ac:dyDescent="0.25">
      <c r="A165" s="55"/>
      <c r="E165" s="55"/>
      <c r="F165" s="55"/>
      <c r="G165" s="55"/>
      <c r="H165" s="55"/>
      <c r="I165" s="55"/>
      <c r="J165" s="55"/>
      <c r="K165" s="55"/>
      <c r="L165" s="55"/>
      <c r="M165" s="55"/>
    </row>
    <row r="166" spans="1:13" x14ac:dyDescent="0.25">
      <c r="A166" s="55"/>
      <c r="E166" s="55"/>
      <c r="F166" s="55"/>
      <c r="G166" s="55"/>
      <c r="H166" s="55"/>
      <c r="I166" s="55"/>
      <c r="J166" s="55"/>
      <c r="K166" s="55"/>
      <c r="L166" s="55"/>
      <c r="M166" s="55"/>
    </row>
    <row r="167" spans="1:13" x14ac:dyDescent="0.25">
      <c r="A167" s="55"/>
      <c r="E167" s="55"/>
      <c r="F167" s="55"/>
      <c r="G167" s="55"/>
      <c r="H167" s="55"/>
      <c r="I167" s="55"/>
      <c r="J167" s="55"/>
      <c r="K167" s="55"/>
      <c r="L167" s="55"/>
      <c r="M167" s="55"/>
    </row>
    <row r="168" spans="1:13" x14ac:dyDescent="0.25">
      <c r="A168" s="55"/>
      <c r="E168" s="55"/>
      <c r="F168" s="55"/>
      <c r="G168" s="55"/>
      <c r="H168" s="55"/>
      <c r="I168" s="55"/>
      <c r="J168" s="55"/>
      <c r="K168" s="55"/>
      <c r="L168" s="55"/>
      <c r="M168" s="55"/>
    </row>
    <row r="169" spans="1:13" x14ac:dyDescent="0.25">
      <c r="A169" s="55"/>
      <c r="E169" s="55"/>
      <c r="F169" s="55"/>
      <c r="G169" s="55"/>
      <c r="H169" s="55"/>
      <c r="I169" s="55"/>
      <c r="J169" s="55"/>
      <c r="K169" s="55"/>
      <c r="L169" s="55"/>
      <c r="M169" s="55"/>
    </row>
    <row r="170" spans="1:13" x14ac:dyDescent="0.25">
      <c r="A170" s="55"/>
      <c r="E170" s="55"/>
      <c r="F170" s="55"/>
      <c r="G170" s="55"/>
      <c r="H170" s="55"/>
      <c r="I170" s="55"/>
      <c r="J170" s="55"/>
      <c r="K170" s="55"/>
      <c r="L170" s="55"/>
      <c r="M170" s="55"/>
    </row>
    <row r="171" spans="1:13" x14ac:dyDescent="0.25">
      <c r="A171" s="55"/>
      <c r="E171" s="55"/>
      <c r="F171" s="55"/>
      <c r="G171" s="55"/>
      <c r="H171" s="55"/>
      <c r="I171" s="55"/>
      <c r="J171" s="55"/>
      <c r="K171" s="55"/>
      <c r="L171" s="55"/>
      <c r="M171" s="55"/>
    </row>
    <row r="172" spans="1:13" x14ac:dyDescent="0.25">
      <c r="A172" s="55"/>
      <c r="E172" s="55"/>
      <c r="F172" s="55"/>
      <c r="G172" s="55"/>
      <c r="H172" s="55"/>
      <c r="I172" s="55"/>
      <c r="J172" s="55"/>
      <c r="K172" s="55"/>
      <c r="L172" s="55"/>
      <c r="M172" s="55"/>
    </row>
    <row r="173" spans="1:13" x14ac:dyDescent="0.25">
      <c r="A173" s="55"/>
      <c r="E173" s="55"/>
      <c r="F173" s="55"/>
      <c r="G173" s="55"/>
      <c r="H173" s="55"/>
      <c r="I173" s="55"/>
      <c r="J173" s="55"/>
      <c r="K173" s="55"/>
      <c r="L173" s="55"/>
      <c r="M173" s="55"/>
    </row>
    <row r="174" spans="1:13" x14ac:dyDescent="0.25">
      <c r="A174" s="55"/>
      <c r="E174" s="55"/>
      <c r="F174" s="55"/>
      <c r="G174" s="55"/>
      <c r="H174" s="55"/>
      <c r="I174" s="55"/>
      <c r="J174" s="55"/>
      <c r="K174" s="55"/>
      <c r="L174" s="55"/>
      <c r="M174" s="55"/>
    </row>
    <row r="175" spans="1:13" x14ac:dyDescent="0.25">
      <c r="A175" s="55"/>
      <c r="E175" s="55"/>
      <c r="F175" s="55"/>
      <c r="G175" s="55"/>
      <c r="H175" s="55"/>
      <c r="I175" s="55"/>
      <c r="J175" s="55"/>
      <c r="K175" s="55"/>
      <c r="L175" s="55"/>
      <c r="M175" s="55"/>
    </row>
    <row r="176" spans="1:13" x14ac:dyDescent="0.25">
      <c r="A176" s="55"/>
      <c r="E176" s="55"/>
      <c r="F176" s="55"/>
      <c r="G176" s="55"/>
      <c r="H176" s="55"/>
      <c r="I176" s="55"/>
      <c r="J176" s="55"/>
      <c r="K176" s="55"/>
      <c r="L176" s="55"/>
      <c r="M176" s="55"/>
    </row>
    <row r="177" spans="1:13" x14ac:dyDescent="0.25">
      <c r="A177" s="55"/>
      <c r="E177" s="55"/>
      <c r="F177" s="55"/>
      <c r="G177" s="55"/>
      <c r="H177" s="55"/>
      <c r="I177" s="55"/>
      <c r="J177" s="55"/>
      <c r="K177" s="55"/>
      <c r="L177" s="55"/>
      <c r="M177" s="55"/>
    </row>
    <row r="178" spans="1:13" x14ac:dyDescent="0.25">
      <c r="A178" s="55"/>
      <c r="E178" s="55"/>
      <c r="F178" s="55"/>
      <c r="G178" s="55"/>
      <c r="H178" s="55"/>
      <c r="I178" s="55"/>
      <c r="J178" s="55"/>
      <c r="K178" s="55"/>
      <c r="L178" s="55"/>
      <c r="M178" s="55"/>
    </row>
    <row r="179" spans="1:13" x14ac:dyDescent="0.25">
      <c r="A179" s="55"/>
      <c r="E179" s="55"/>
      <c r="F179" s="55"/>
      <c r="G179" s="55"/>
      <c r="H179" s="55"/>
      <c r="I179" s="55"/>
      <c r="J179" s="55"/>
      <c r="K179" s="55"/>
      <c r="L179" s="55"/>
      <c r="M179" s="55"/>
    </row>
    <row r="180" spans="1:13" x14ac:dyDescent="0.25">
      <c r="A180" s="55"/>
      <c r="E180" s="55"/>
      <c r="F180" s="55"/>
      <c r="G180" s="55"/>
      <c r="H180" s="55"/>
      <c r="I180" s="55"/>
      <c r="J180" s="55"/>
      <c r="K180" s="55"/>
      <c r="L180" s="55"/>
      <c r="M180" s="55"/>
    </row>
    <row r="181" spans="1:13" x14ac:dyDescent="0.25">
      <c r="A181" s="55"/>
      <c r="E181" s="55"/>
      <c r="F181" s="55"/>
      <c r="G181" s="55"/>
      <c r="H181" s="55"/>
      <c r="I181" s="55"/>
      <c r="J181" s="55"/>
      <c r="K181" s="55"/>
      <c r="L181" s="55"/>
      <c r="M181" s="55"/>
    </row>
    <row r="182" spans="1:13" x14ac:dyDescent="0.25">
      <c r="A182" s="55"/>
      <c r="E182" s="55"/>
      <c r="F182" s="55"/>
      <c r="G182" s="55"/>
      <c r="H182" s="55"/>
      <c r="I182" s="55"/>
      <c r="J182" s="55"/>
      <c r="K182" s="55"/>
      <c r="L182" s="55"/>
      <c r="M182" s="55"/>
    </row>
    <row r="183" spans="1:13" x14ac:dyDescent="0.25">
      <c r="A183" s="55"/>
      <c r="E183" s="55"/>
      <c r="F183" s="55"/>
      <c r="G183" s="55"/>
      <c r="H183" s="55"/>
      <c r="I183" s="55"/>
      <c r="J183" s="55"/>
      <c r="K183" s="55"/>
      <c r="L183" s="55"/>
      <c r="M183" s="55"/>
    </row>
    <row r="184" spans="1:13" x14ac:dyDescent="0.25">
      <c r="A184" s="55"/>
      <c r="E184" s="55"/>
      <c r="F184" s="55"/>
      <c r="G184" s="55"/>
      <c r="H184" s="55"/>
      <c r="I184" s="55"/>
      <c r="J184" s="55"/>
      <c r="K184" s="55"/>
      <c r="L184" s="55"/>
      <c r="M184" s="55"/>
    </row>
    <row r="185" spans="1:13" x14ac:dyDescent="0.25">
      <c r="A185" s="55"/>
      <c r="E185" s="55"/>
      <c r="F185" s="55"/>
      <c r="G185" s="55"/>
      <c r="H185" s="55"/>
      <c r="I185" s="55"/>
      <c r="J185" s="55"/>
      <c r="K185" s="55"/>
      <c r="L185" s="55"/>
      <c r="M185" s="55"/>
    </row>
  </sheetData>
  <conditionalFormatting sqref="D38:D45">
    <cfRule type="colorScale" priority="3">
      <colorScale>
        <cfvo type="min"/>
        <cfvo type="percentile" val="50"/>
        <cfvo type="max"/>
        <color rgb="FFF8696B"/>
        <color rgb="FFFFEB84"/>
        <color rgb="FF63BE7B"/>
      </colorScale>
    </cfRule>
  </conditionalFormatting>
  <conditionalFormatting sqref="O6:O35">
    <cfRule type="colorScale" priority="2">
      <colorScale>
        <cfvo type="min"/>
        <cfvo type="percentile" val="50"/>
        <cfvo type="max"/>
        <color rgb="FFF8696B"/>
        <color rgb="FFFFEB84"/>
        <color rgb="FF63BE7B"/>
      </colorScale>
    </cfRule>
  </conditionalFormatting>
  <conditionalFormatting sqref="O38:O45">
    <cfRule type="colorScale" priority="1">
      <colorScale>
        <cfvo type="min"/>
        <cfvo type="percentile" val="50"/>
        <cfvo type="max"/>
        <color rgb="FFF8696B"/>
        <color rgb="FFFFEB84"/>
        <color rgb="FF63BE7B"/>
      </colorScale>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ENTER DATA HERE</vt:lpstr>
      <vt:lpstr>Your wider opps purchases</vt:lpstr>
      <vt:lpstr>Your total stock</vt:lpstr>
      <vt:lpstr>Where to focus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Walker</dc:creator>
  <cp:lastModifiedBy>Samantha Martin</cp:lastModifiedBy>
  <cp:lastPrinted>2018-07-15T20:41:18Z</cp:lastPrinted>
  <dcterms:created xsi:type="dcterms:W3CDTF">2018-07-12T13:57:02Z</dcterms:created>
  <dcterms:modified xsi:type="dcterms:W3CDTF">2020-03-09T17:53:09Z</dcterms:modified>
</cp:coreProperties>
</file>