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fileSharing readOnlyRecommended="1"/>
  <workbookPr filterPrivacy="1" defaultThemeVersion="124226"/>
  <xr:revisionPtr revIDLastSave="0" documentId="8_{4706144E-980B-48E6-9153-3BCBE810646A}" xr6:coauthVersionLast="47" xr6:coauthVersionMax="47" xr10:uidLastSave="{00000000-0000-0000-0000-000000000000}"/>
  <bookViews>
    <workbookView xWindow="43080" yWindow="-120" windowWidth="29040" windowHeight="15720" xr2:uid="{00000000-000D-0000-FFFF-FFFF00000000}"/>
  </bookViews>
  <sheets>
    <sheet name="Extension&amp;23-24 by LA" sheetId="6" r:id="rId1"/>
    <sheet name="Extension &amp; 23-24 by Hub" sheetId="5" r:id="rId2"/>
  </sheets>
  <definedNames>
    <definedName name="_xlnm._FilterDatabase" localSheetId="1" hidden="1">'Extension &amp; 23-24 by Hub'!$A$3:$G$117</definedName>
    <definedName name="_xlnm._FilterDatabase" localSheetId="0" hidden="1">'Extension&amp;23-24 by LA'!$A$3:$H$155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6" l="1"/>
  <c r="H2" i="6"/>
  <c r="G2" i="6"/>
  <c r="F2" i="6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7" i="5"/>
  <c r="D6" i="5"/>
  <c r="D5" i="5"/>
  <c r="D4" i="5"/>
  <c r="G2" i="5"/>
  <c r="F2" i="5"/>
  <c r="E2" i="5"/>
  <c r="D2" i="5" l="1"/>
</calcChain>
</file>

<file path=xl/sharedStrings.xml><?xml version="1.0" encoding="utf-8"?>
<sst xmlns="http://schemas.openxmlformats.org/spreadsheetml/2006/main" count="819" uniqueCount="451">
  <si>
    <t>Music Education Hub Funding Allocations - By Upper Tier Local Authority</t>
  </si>
  <si>
    <t>2022-23 Extension Period Funding</t>
  </si>
  <si>
    <t>2023-24 Funding</t>
  </si>
  <si>
    <t>LA Code</t>
  </si>
  <si>
    <t>LA Name</t>
  </si>
  <si>
    <t>Music Education Hub Name</t>
  </si>
  <si>
    <t>Name of Hub Lead Organisation</t>
  </si>
  <si>
    <t>2022-23 Extension Period Allocation</t>
  </si>
  <si>
    <t>Allocation BASIC</t>
  </si>
  <si>
    <t>Allocation FSM</t>
  </si>
  <si>
    <t>2023-24 Allocation TOTAL</t>
  </si>
  <si>
    <t>Barking and Dagenham</t>
  </si>
  <si>
    <t>Barking and Dagenham Music Education Hub</t>
  </si>
  <si>
    <t>Community Music Service of Barking and Dagenham (London Borough of Barking and Dagenham)</t>
  </si>
  <si>
    <t>Barnet</t>
  </si>
  <si>
    <t>Barnet Music Education Hub</t>
  </si>
  <si>
    <t>Barnet Education Arts Trust</t>
  </si>
  <si>
    <t>Barnsley</t>
  </si>
  <si>
    <t>Barnsley Music Education Hub</t>
  </si>
  <si>
    <t>Barnsley Music Service</t>
  </si>
  <si>
    <t>Bath and North East Somerset</t>
  </si>
  <si>
    <t>Bedford</t>
  </si>
  <si>
    <t>Bedford Music Hub</t>
  </si>
  <si>
    <t>Music for Bedford Borough</t>
  </si>
  <si>
    <t>Bexley</t>
  </si>
  <si>
    <t>Bexley Music Education Hub</t>
  </si>
  <si>
    <t xml:space="preserve">London South East Academies Trust </t>
  </si>
  <si>
    <t>Birmingham</t>
  </si>
  <si>
    <t>Birmingham Music Education Partnership</t>
  </si>
  <si>
    <t>S4E Ltd</t>
  </si>
  <si>
    <t>Blackburn with Darwen</t>
  </si>
  <si>
    <t>Greater Manchester Music Education Hub</t>
  </si>
  <si>
    <t>Bolton Music Service (Bolton MBC)</t>
  </si>
  <si>
    <t>Blackpool</t>
  </si>
  <si>
    <t>Blackpool Music Education Hub</t>
  </si>
  <si>
    <t>Blackpool Music Service (Blackpool Council)</t>
  </si>
  <si>
    <t>Bolton</t>
  </si>
  <si>
    <t>Bournemouth, Christchurch and Poole</t>
  </si>
  <si>
    <t>Bournemouth, Christchurch and Poole Music Education Hub</t>
  </si>
  <si>
    <t>SoundStorm Music Education Agency</t>
  </si>
  <si>
    <t>Bracknell Forest</t>
  </si>
  <si>
    <t>Berkshire Music Education Hub</t>
  </si>
  <si>
    <t>Berkshire Maestros</t>
  </si>
  <si>
    <t>Bradford</t>
  </si>
  <si>
    <t>Bradford Music Education Hub</t>
  </si>
  <si>
    <t>Bradford Music &amp; Arts Service</t>
  </si>
  <si>
    <t>Brent</t>
  </si>
  <si>
    <t>Brent Music Education Hub</t>
  </si>
  <si>
    <t>Brent Music Service (London Borough of Brent)</t>
  </si>
  <si>
    <t>Brighton and Hove</t>
  </si>
  <si>
    <t>Create Music</t>
  </si>
  <si>
    <t>Brighton Dome &amp; Festival Limited</t>
  </si>
  <si>
    <t>Bristol, City of</t>
  </si>
  <si>
    <t>(Bristol Beacon) Bristol Music Education Hub</t>
  </si>
  <si>
    <t>Bristol Beacon (Bristol Music Trust)</t>
  </si>
  <si>
    <t>Bromley</t>
  </si>
  <si>
    <t>Bromley Music Hub</t>
  </si>
  <si>
    <t>Bromley Youth Music Trust</t>
  </si>
  <si>
    <t>Buckinghamshire</t>
  </si>
  <si>
    <t>Buckinghamshire Music Education Hub</t>
  </si>
  <si>
    <t>Buckinghamshire Music Trust</t>
  </si>
  <si>
    <t>Bury</t>
  </si>
  <si>
    <t>Calderdale</t>
  </si>
  <si>
    <t>Calderdale Music Trust</t>
  </si>
  <si>
    <t>Cambridgeshire</t>
  </si>
  <si>
    <t>Cambridgeshire Music Education Hub</t>
  </si>
  <si>
    <t>Cambridgeshire Music</t>
  </si>
  <si>
    <t>Camden</t>
  </si>
  <si>
    <t>Camden Music Hub</t>
  </si>
  <si>
    <t>Camden Music Service</t>
  </si>
  <si>
    <t>Central Bedfordshire</t>
  </si>
  <si>
    <t>Inspiring Music</t>
  </si>
  <si>
    <t>Inspiring Music (Central Bedfordshire Council)</t>
  </si>
  <si>
    <t>Cheshire East</t>
  </si>
  <si>
    <t>Love Music Trust (Music Education Hub for Cheshire East)</t>
  </si>
  <si>
    <t>Love Music Trust</t>
  </si>
  <si>
    <t>Cheshire West and Chester</t>
  </si>
  <si>
    <t>Edsential Musical Routes</t>
  </si>
  <si>
    <t>Edsential Community Interest Company</t>
  </si>
  <si>
    <t>City of London</t>
  </si>
  <si>
    <t>Tower Hamlets and City of London Music Education Hub</t>
  </si>
  <si>
    <t>Tower Hamlets Arts and Music Education Service (THAMES)</t>
  </si>
  <si>
    <t>Cornwall</t>
  </si>
  <si>
    <t>Cornwall Music Education Hub</t>
  </si>
  <si>
    <t>ASONE Perform CIC</t>
  </si>
  <si>
    <t>Coventry</t>
  </si>
  <si>
    <t>Coventry Music Education Hub</t>
  </si>
  <si>
    <t>Coventry Music</t>
  </si>
  <si>
    <t>Croydon</t>
  </si>
  <si>
    <t>Croydon Music &amp; Arts: Music Education Hub</t>
  </si>
  <si>
    <t>Croydon Music and Arts</t>
  </si>
  <si>
    <t>Cumbria</t>
  </si>
  <si>
    <t>Cumbria Music Education Hub</t>
  </si>
  <si>
    <t>Darlington</t>
  </si>
  <si>
    <t>Durham and Darlington Music Education Hub</t>
  </si>
  <si>
    <t>Durham Music Service (Durham County Council)</t>
  </si>
  <si>
    <t>Derby</t>
  </si>
  <si>
    <t>Derbyshire Music Education Hub</t>
  </si>
  <si>
    <t>Derby &amp; Derbyshire Music Partnership</t>
  </si>
  <si>
    <t>Derbyshire</t>
  </si>
  <si>
    <t>Devon</t>
  </si>
  <si>
    <t>Devon Music Education Hub</t>
  </si>
  <si>
    <t>Devon County Council</t>
  </si>
  <si>
    <t>Doncaster</t>
  </si>
  <si>
    <t>Doncaster Music Education Hub</t>
  </si>
  <si>
    <t>Doncaster Music Service (Doncaster MBC)</t>
  </si>
  <si>
    <t>Dorset</t>
  </si>
  <si>
    <t>Dorset Music Education Hub</t>
  </si>
  <si>
    <t>Dorset Music Service (Dorset Council)</t>
  </si>
  <si>
    <t>Dudley</t>
  </si>
  <si>
    <t>Dudley Music Education Hub</t>
  </si>
  <si>
    <t>Dudley Performing Arts</t>
  </si>
  <si>
    <t>Durham</t>
  </si>
  <si>
    <t>Ealing</t>
  </si>
  <si>
    <t>Ealing Music Partnership</t>
  </si>
  <si>
    <t>Ealing Music Service (London Borough of Ealing)</t>
  </si>
  <si>
    <t>East Riding of Yorkshire</t>
  </si>
  <si>
    <t>East Riding Music Education Hub</t>
  </si>
  <si>
    <t>East Riding of Yorkshire Council</t>
  </si>
  <si>
    <t>East Sussex</t>
  </si>
  <si>
    <t>Enfield</t>
  </si>
  <si>
    <t>Enfield Music Education Hub</t>
  </si>
  <si>
    <t>Enfield Music Service (London Borough of Enfield)</t>
  </si>
  <si>
    <t>Essex</t>
  </si>
  <si>
    <t>Essex Music Education Hub</t>
  </si>
  <si>
    <t>Essex Music Services (Essex County Council)</t>
  </si>
  <si>
    <t>Gateshead</t>
  </si>
  <si>
    <t>Gateshead and South Tyneside Music Education Hub</t>
  </si>
  <si>
    <t>Gateshead Music Service (Gateshead Council)</t>
  </si>
  <si>
    <t>Gloucestershire</t>
  </si>
  <si>
    <t>Make Music Gloucestershire</t>
  </si>
  <si>
    <t>Gloucestershire Music</t>
  </si>
  <si>
    <t>Greenwich</t>
  </si>
  <si>
    <t>Greenwich Music Hub</t>
  </si>
  <si>
    <t>Royal Greenwich Music Service</t>
  </si>
  <si>
    <t>Hackney</t>
  </si>
  <si>
    <t>Hackney Music Service Network</t>
  </si>
  <si>
    <t>Hackney Music Service (London Borough of Hackney)</t>
  </si>
  <si>
    <t>Halton</t>
  </si>
  <si>
    <t>Accent Music Education Hub</t>
  </si>
  <si>
    <t>Warrington Borough Council</t>
  </si>
  <si>
    <t>Hammersmith and Fulham</t>
  </si>
  <si>
    <t>Tri-Borough Music Hub</t>
  </si>
  <si>
    <t>The Royal Borough of Kensington and Chelsea</t>
  </si>
  <si>
    <t>Hampshire</t>
  </si>
  <si>
    <t>Hampshire Music Education Hub</t>
  </si>
  <si>
    <t>Hampshire Music Service (Hampshire County Council)</t>
  </si>
  <si>
    <t>Haringey</t>
  </si>
  <si>
    <t>Haringey Music Education Hub</t>
  </si>
  <si>
    <t>Haringey Music Service (London Borough of Haringey)</t>
  </si>
  <si>
    <t>Harrow</t>
  </si>
  <si>
    <t>Harrow Music Education Hub</t>
  </si>
  <si>
    <t>Harrow Music Service (London Borough of Harrow)</t>
  </si>
  <si>
    <t>Hartlepool</t>
  </si>
  <si>
    <t>Tees Valley Music Education Hub</t>
  </si>
  <si>
    <t>Tees Valley Music Service (Stockton Borough Council)</t>
  </si>
  <si>
    <t>Havering</t>
  </si>
  <si>
    <t>Havering Music Education Hub</t>
  </si>
  <si>
    <t>Havering Music School</t>
  </si>
  <si>
    <t>Herefordshire</t>
  </si>
  <si>
    <t>Herefordshire Music Education Hub</t>
  </si>
  <si>
    <t>Encore Enterprises CIC</t>
  </si>
  <si>
    <t>Hertfordshire</t>
  </si>
  <si>
    <t>Hertfordshire Music Education Hub</t>
  </si>
  <si>
    <t>Hertfordshire Music Service (Herefordshire County Council)</t>
  </si>
  <si>
    <t>Hillingdon</t>
  </si>
  <si>
    <t>Hillingdon Music Hub</t>
  </si>
  <si>
    <t>London Borough of Hillingdon</t>
  </si>
  <si>
    <t>Hounslow</t>
  </si>
  <si>
    <t>Hounslow Music Education Hub</t>
  </si>
  <si>
    <t>Hounslow Music Service</t>
  </si>
  <si>
    <t>Isle of Wight</t>
  </si>
  <si>
    <t>Southampton Music Hub (including Isle of Wight)</t>
  </si>
  <si>
    <t>Southampton Music Services (Southampton City Council)</t>
  </si>
  <si>
    <t>Isles of Scilly</t>
  </si>
  <si>
    <t>Islington</t>
  </si>
  <si>
    <t>Music Education Islington</t>
  </si>
  <si>
    <t>Islington Arts Development Service</t>
  </si>
  <si>
    <t>Kensington and Chelsea</t>
  </si>
  <si>
    <t>Kent</t>
  </si>
  <si>
    <t>Kent Music</t>
  </si>
  <si>
    <t>Kingston upon Hull, City of</t>
  </si>
  <si>
    <t>Hull Music Education Hub</t>
  </si>
  <si>
    <t>Hull Music Service (Hull City Council)</t>
  </si>
  <si>
    <t>Kingston upon Thames</t>
  </si>
  <si>
    <t>Kingston Music Education Hub</t>
  </si>
  <si>
    <t>Kingston Music Service (London Borough of Kingston)</t>
  </si>
  <si>
    <t>Kirklees</t>
  </si>
  <si>
    <t>Kirklees Music Education Hub</t>
  </si>
  <si>
    <t>Musica Kirklees</t>
  </si>
  <si>
    <t>Knowsley</t>
  </si>
  <si>
    <t>SKY Music Hub</t>
  </si>
  <si>
    <t>Sefton Music Service (Sefton MBC)</t>
  </si>
  <si>
    <t>Lambeth</t>
  </si>
  <si>
    <t>Lambeth Music Education Hub</t>
  </si>
  <si>
    <t>Lambeth Music Service (London Borough of Lambeth)</t>
  </si>
  <si>
    <t>Lancashire</t>
  </si>
  <si>
    <t>Lancashire Music Education Hub</t>
  </si>
  <si>
    <t>Lancashire Music Service (Lancashire County Council)</t>
  </si>
  <si>
    <t>Leeds</t>
  </si>
  <si>
    <t>Leeds Music Education Partnership</t>
  </si>
  <si>
    <t>Artforms (Leeds City Council)</t>
  </si>
  <si>
    <t>Leicester</t>
  </si>
  <si>
    <t>Leicestershire Music Hub</t>
  </si>
  <si>
    <t>Leicestershire Music</t>
  </si>
  <si>
    <t>Leicestershire</t>
  </si>
  <si>
    <t>Lewisham</t>
  </si>
  <si>
    <t>Lewisham Music</t>
  </si>
  <si>
    <t>Lincolnshire</t>
  </si>
  <si>
    <t>Lincolnshire Music Education Hub</t>
  </si>
  <si>
    <t>Lincolnshire Music Service (Lincolnshire County Council)</t>
  </si>
  <si>
    <t>Liverpool</t>
  </si>
  <si>
    <t>Resonate - Liverpool's Music Hub</t>
  </si>
  <si>
    <t>Notre Dame Catholic College</t>
  </si>
  <si>
    <t>Luton</t>
  </si>
  <si>
    <t>The Mix: Luton Music Education Hub</t>
  </si>
  <si>
    <t>Luton Music Service (Luton Borough Council)</t>
  </si>
  <si>
    <t>Manchester</t>
  </si>
  <si>
    <t>Manchester Youth Music Hub (MY HUB)</t>
  </si>
  <si>
    <t>Manchester City Council</t>
  </si>
  <si>
    <t>Medway</t>
  </si>
  <si>
    <t>Dynamics – The Medway Music Education Hub CIC</t>
  </si>
  <si>
    <t>Dynamics - The Medway Music Education Hub CIC</t>
  </si>
  <si>
    <t>Merton</t>
  </si>
  <si>
    <t>Merton Music Education Hub</t>
  </si>
  <si>
    <t>Merton Music Foundation</t>
  </si>
  <si>
    <t>Middlesbrough</t>
  </si>
  <si>
    <t>Milton Keynes</t>
  </si>
  <si>
    <t>Milton Keynes Music Education Hub</t>
  </si>
  <si>
    <t>Milton Keynes Council's Music Faculty</t>
  </si>
  <si>
    <t>Newcastle upon Tyne</t>
  </si>
  <si>
    <t>Music Partnership North</t>
  </si>
  <si>
    <t>Northumberland County Council</t>
  </si>
  <si>
    <t>Newham</t>
  </si>
  <si>
    <t>Newham Music Education Hub</t>
  </si>
  <si>
    <t>Newham Music Trust</t>
  </si>
  <si>
    <t>Norfolk</t>
  </si>
  <si>
    <t>Norfolk Music Education Hub</t>
  </si>
  <si>
    <t>Norfolk Music Service (Norfolk County Council)</t>
  </si>
  <si>
    <t>North East Lincolnshire</t>
  </si>
  <si>
    <t>North East Lincolnshire Music Education Hub</t>
  </si>
  <si>
    <t>North Lincolnshire</t>
  </si>
  <si>
    <t>North Lincolnshire Music Education Hub</t>
  </si>
  <si>
    <t>North Lincolnshire Council</t>
  </si>
  <si>
    <t>North Somerset</t>
  </si>
  <si>
    <t>North Tyneside</t>
  </si>
  <si>
    <t>North Tyneside Music Education Hub</t>
  </si>
  <si>
    <t>North Tyneside Council</t>
  </si>
  <si>
    <t>North Yorkshire</t>
  </si>
  <si>
    <t>North Yorkshire Music Education Hub</t>
  </si>
  <si>
    <t>North Yorkshire Music Service (North Yorkshire County Council)</t>
  </si>
  <si>
    <t>West Northamptonshire</t>
  </si>
  <si>
    <t>Northamptonshire Music Education Hub</t>
  </si>
  <si>
    <t>Northamptonshire Music and Performing Arts Trust</t>
  </si>
  <si>
    <t>North Northamptonshire</t>
  </si>
  <si>
    <t>Northumberland</t>
  </si>
  <si>
    <t>Nottingham</t>
  </si>
  <si>
    <t>Nottingham Music Hub</t>
  </si>
  <si>
    <t>Nottingham Music Service</t>
  </si>
  <si>
    <t>Nottinghamshire</t>
  </si>
  <si>
    <t>Nottinghamshire Music Education Hub</t>
  </si>
  <si>
    <t>Inspire: Culture, Learning and Libraries</t>
  </si>
  <si>
    <t>Oldham</t>
  </si>
  <si>
    <t>Oxfordshire</t>
  </si>
  <si>
    <t>Oxfordshire Music Education Partnership</t>
  </si>
  <si>
    <t>Oxfordshire County Music Service</t>
  </si>
  <si>
    <t>Peterborough</t>
  </si>
  <si>
    <t>Peterborough Music Partnership</t>
  </si>
  <si>
    <t xml:space="preserve">Peterborough City Council </t>
  </si>
  <si>
    <t>Plymouth</t>
  </si>
  <si>
    <t>Plymouth Music Education Hub</t>
  </si>
  <si>
    <t>Plymouth City Council</t>
  </si>
  <si>
    <t>Portsmouth</t>
  </si>
  <si>
    <t>Portsmouth Music Hub</t>
  </si>
  <si>
    <t xml:space="preserve">Portsmouth City Council </t>
  </si>
  <si>
    <t>Reading</t>
  </si>
  <si>
    <t>Redbridge</t>
  </si>
  <si>
    <t>Redbridge Music Education Hub</t>
  </si>
  <si>
    <t>Redbridge Music Service</t>
  </si>
  <si>
    <t>Redcar and Cleveland</t>
  </si>
  <si>
    <t>Richmond upon Thames</t>
  </si>
  <si>
    <t>Richmond Music Hub</t>
  </si>
  <si>
    <t>Richmond Music Trust</t>
  </si>
  <si>
    <t>Rochdale</t>
  </si>
  <si>
    <t>Rotherham</t>
  </si>
  <si>
    <t>Rotherham Music Education Hub</t>
  </si>
  <si>
    <t>Rotherham Borough Council</t>
  </si>
  <si>
    <t>Rutland</t>
  </si>
  <si>
    <t>Salford</t>
  </si>
  <si>
    <t>Sandwell</t>
  </si>
  <si>
    <t>Sandwell Music Education Hub</t>
  </si>
  <si>
    <t>SIPS Education Ltd</t>
  </si>
  <si>
    <t>Sefton</t>
  </si>
  <si>
    <t>Sheffield</t>
  </si>
  <si>
    <t>Sheffield Music Education Hub</t>
  </si>
  <si>
    <t>Sheffield City Council</t>
  </si>
  <si>
    <t>Shropshire</t>
  </si>
  <si>
    <t>Shropshire Music Education Partnership</t>
  </si>
  <si>
    <t>Shropshire Music Service (Shropshire Council)</t>
  </si>
  <si>
    <t>Slough</t>
  </si>
  <si>
    <t>Slough Music Education Hub</t>
  </si>
  <si>
    <t>Slough Borough Council</t>
  </si>
  <si>
    <t>Solihull</t>
  </si>
  <si>
    <t>Solihull Music Education Hub</t>
  </si>
  <si>
    <t>Solihull Music Service (Solihull MBC)</t>
  </si>
  <si>
    <t>Somerset</t>
  </si>
  <si>
    <t>Sound Foundation Somerset</t>
  </si>
  <si>
    <t>Somerset Music</t>
  </si>
  <si>
    <t>South Gloucestershire</t>
  </si>
  <si>
    <t>South Tyneside</t>
  </si>
  <si>
    <t>Southampton</t>
  </si>
  <si>
    <t>Southend-on-Sea</t>
  </si>
  <si>
    <t>Music on Sea: Southend</t>
  </si>
  <si>
    <t>Southend-on-Sea City Council</t>
  </si>
  <si>
    <t>Southwark</t>
  </si>
  <si>
    <t>Southwark Music Hub</t>
  </si>
  <si>
    <t>London Borough of Southwark</t>
  </si>
  <si>
    <t>St. Helens</t>
  </si>
  <si>
    <t>St Helens Music Education Hub</t>
  </si>
  <si>
    <t>St Helens Music Service (St Helens Council)</t>
  </si>
  <si>
    <t>Staffordshire</t>
  </si>
  <si>
    <t>The Music Partnership (Staffordshire, Stoke and Telford)</t>
  </si>
  <si>
    <t>Entrust Support Services Limited</t>
  </si>
  <si>
    <t>Stockport</t>
  </si>
  <si>
    <t>Stockton-on-Tees</t>
  </si>
  <si>
    <t>Stoke-on-Trent</t>
  </si>
  <si>
    <t>Suffolk</t>
  </si>
  <si>
    <t>Suffolk Music Hub</t>
  </si>
  <si>
    <t>Suffolk County Music Service (Suffolk County Council)</t>
  </si>
  <si>
    <t>Sunderland</t>
  </si>
  <si>
    <t>Sunderland Music Education Hub</t>
  </si>
  <si>
    <t>Together for Children Sunderland</t>
  </si>
  <si>
    <t>Surrey</t>
  </si>
  <si>
    <t>Surrey Music Hub</t>
  </si>
  <si>
    <t>Surrey County Council</t>
  </si>
  <si>
    <t>Sutton</t>
  </si>
  <si>
    <t>Sutton Music Education Hub</t>
  </si>
  <si>
    <t>Cognus Limited</t>
  </si>
  <si>
    <t>Swindon</t>
  </si>
  <si>
    <t>Make Music Swindon</t>
  </si>
  <si>
    <t>Swindon Music Service</t>
  </si>
  <si>
    <t>Tameside</t>
  </si>
  <si>
    <t>Telford and Wrekin</t>
  </si>
  <si>
    <t>Thurrock</t>
  </si>
  <si>
    <t>Thurrock Music Education Hub</t>
  </si>
  <si>
    <t>Thurrock Music Services (Thurrock Council)</t>
  </si>
  <si>
    <t>Torbay</t>
  </si>
  <si>
    <t>Tower Hamlets</t>
  </si>
  <si>
    <t>Trafford</t>
  </si>
  <si>
    <t>Wakefield</t>
  </si>
  <si>
    <t>Wakefield Music Education Hub</t>
  </si>
  <si>
    <t>Wakefield Council</t>
  </si>
  <si>
    <t>Walsall</t>
  </si>
  <si>
    <t>Walsall Music Education Hub</t>
  </si>
  <si>
    <t>Forest Arts Music Hub (Walsall Council)</t>
  </si>
  <si>
    <t>Waltham Forest</t>
  </si>
  <si>
    <t>Waltham Forest Music Education Hub</t>
  </si>
  <si>
    <t>Waltham Forest Music Service (London Borough of Waltham Forest)</t>
  </si>
  <si>
    <t>Wandsworth</t>
  </si>
  <si>
    <t>Wandsworth Music Education Hub</t>
  </si>
  <si>
    <t>Wandsworth Music</t>
  </si>
  <si>
    <t>Warrington</t>
  </si>
  <si>
    <t>Warwickshire</t>
  </si>
  <si>
    <t>Warwickshire Music Education Hub</t>
  </si>
  <si>
    <t>Warwickshire County Council</t>
  </si>
  <si>
    <t>West Berkshire</t>
  </si>
  <si>
    <t>West Sussex</t>
  </si>
  <si>
    <t>West Sussex Music Hub</t>
  </si>
  <si>
    <t xml:space="preserve">West Sussex Music Trust </t>
  </si>
  <si>
    <t>Westminster</t>
  </si>
  <si>
    <t>Wigan</t>
  </si>
  <si>
    <t>Wiltshire</t>
  </si>
  <si>
    <t>Wiltshire Music Connect</t>
  </si>
  <si>
    <t>Wiltshire Council</t>
  </si>
  <si>
    <t>Windsor and Maidenhead</t>
  </si>
  <si>
    <t>Wirral</t>
  </si>
  <si>
    <t>Wokingham</t>
  </si>
  <si>
    <t>Wolverhampton</t>
  </si>
  <si>
    <t>Wolverhampton Music Education Hub</t>
  </si>
  <si>
    <t>Wolverhampton City Council</t>
  </si>
  <si>
    <t>Worcestershire</t>
  </si>
  <si>
    <t>Worcestershire Music Education Hub</t>
  </si>
  <si>
    <t xml:space="preserve">Severn Arts </t>
  </si>
  <si>
    <t>York</t>
  </si>
  <si>
    <t>York Music Hub</t>
  </si>
  <si>
    <t>York Music Hub CIO</t>
  </si>
  <si>
    <t>Music Education Hub Funding Allocations - By Music Education Hub Funding Agreement</t>
  </si>
  <si>
    <t>Grantium Applicant Name</t>
  </si>
  <si>
    <t>LMEP</t>
  </si>
  <si>
    <t>ASONE PERFORM Community Interest Company</t>
  </si>
  <si>
    <t>Bolton Music Service</t>
  </si>
  <si>
    <t>brentmusicservice</t>
  </si>
  <si>
    <t>Bristol Music Trust</t>
  </si>
  <si>
    <t>Dorset Council trading as Dorset Music Service</t>
  </si>
  <si>
    <t>Dudley Metropolitan Council - Dudley Performing Arts</t>
  </si>
  <si>
    <t>Durham &amp; Darlington Music Education Hub</t>
  </si>
  <si>
    <t>Ealing Music Service</t>
  </si>
  <si>
    <t>Enfield Music Service</t>
  </si>
  <si>
    <t>Entrust Support Services</t>
  </si>
  <si>
    <t>Essex Music Services</t>
  </si>
  <si>
    <t>Gloucestershire Music Education Hub</t>
  </si>
  <si>
    <t>Hackney Music Service</t>
  </si>
  <si>
    <t>Hampshire Music Service</t>
  </si>
  <si>
    <t>Haringey Music Service</t>
  </si>
  <si>
    <t>Harrow Music Service</t>
  </si>
  <si>
    <t>London Borough of Havering</t>
  </si>
  <si>
    <t>Hertfordshire Music Service</t>
  </si>
  <si>
    <t>Hull &amp; North East Lincolnshire Music Education Hub</t>
  </si>
  <si>
    <t>Hull Music Service</t>
  </si>
  <si>
    <t>Culture, Learning and Libraries (Midlands) - Nottinghamshire Music Hub</t>
  </si>
  <si>
    <t>Inspiring Music Education Hub</t>
  </si>
  <si>
    <t>Kingston Music Service</t>
  </si>
  <si>
    <t>Lancashire Music Service</t>
  </si>
  <si>
    <t>Leicester-Shire Schools Music Service</t>
  </si>
  <si>
    <t>Lincolnshire Music Service</t>
  </si>
  <si>
    <t>Southwark Council</t>
  </si>
  <si>
    <t>London South East Academies Trust</t>
  </si>
  <si>
    <t>Luton Music Service</t>
  </si>
  <si>
    <t>MyHub</t>
  </si>
  <si>
    <t>Milton Keynes Council (MK Music Hub)</t>
  </si>
  <si>
    <t>Newham Music</t>
  </si>
  <si>
    <t>Norfolk County Council</t>
  </si>
  <si>
    <t>North Lincolnshire Music Hub</t>
  </si>
  <si>
    <t>North Yorkshire Music Service</t>
  </si>
  <si>
    <t>Northamptonshire &amp; Rutland Music Education Hub</t>
  </si>
  <si>
    <t>Resonate, Liverpool's Music Hub</t>
  </si>
  <si>
    <t>Peterborough City Council</t>
  </si>
  <si>
    <t>Rotherham Music</t>
  </si>
  <si>
    <t>The Royal Borough of Greenwich Music Education Hub</t>
  </si>
  <si>
    <t>Severn Arts</t>
  </si>
  <si>
    <t>Sheffield Music Hub</t>
  </si>
  <si>
    <t>Shropshire Council - Shropshire Music Service</t>
  </si>
  <si>
    <t>SIPS Education</t>
  </si>
  <si>
    <t>Slough Music</t>
  </si>
  <si>
    <t>Solihull Music Hub</t>
  </si>
  <si>
    <t>Southampton Music Hub</t>
  </si>
  <si>
    <t>Music on Sea</t>
  </si>
  <si>
    <t>St Helens Council Music Service</t>
  </si>
  <si>
    <t>Suffolk County Music Service</t>
  </si>
  <si>
    <t>Surrey Arts</t>
  </si>
  <si>
    <t>Tees Valley Music Service</t>
  </si>
  <si>
    <t>Thurrock Music Services</t>
  </si>
  <si>
    <t>Tower Hamlets Arts &amp; Music Education Service</t>
  </si>
  <si>
    <t>WFMS</t>
  </si>
  <si>
    <t>Warwickshire Music Hub</t>
  </si>
  <si>
    <t>West Sussex Music Trust</t>
  </si>
  <si>
    <t>Service</t>
  </si>
  <si>
    <t>Westmorland and Furness Music Service</t>
  </si>
  <si>
    <t xml:space="preserve">Westmorland and Furness Music
Service </t>
  </si>
  <si>
    <t>Devon &amp; Torbay Music Education Hubs</t>
  </si>
  <si>
    <t>West of England Music and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</si>
</sst>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£&quot;#,##0"/>
    <numFmt numFmtId="165" formatCode="[$£-809]#,##0;\-[$£-809]#,##0"/>
    <numFmt numFmtId="166" formatCode="[$£-809]#,##0.00;\-[$£-809]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C0DA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5B3D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165" fontId="3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2" fillId="3" borderId="5" xfId="0" applyFont="1" applyFill="1" applyBorder="1"/>
    <xf numFmtId="0" fontId="2" fillId="3" borderId="2" xfId="0" applyFont="1" applyFill="1" applyBorder="1"/>
    <xf numFmtId="165" fontId="2" fillId="5" borderId="6" xfId="0" applyNumberFormat="1" applyFont="1" applyFill="1" applyBorder="1"/>
    <xf numFmtId="0" fontId="2" fillId="3" borderId="7" xfId="0" applyFont="1" applyFill="1" applyBorder="1"/>
    <xf numFmtId="0" fontId="2" fillId="3" borderId="3" xfId="0" applyFont="1" applyFill="1" applyBorder="1"/>
    <xf numFmtId="165" fontId="2" fillId="5" borderId="8" xfId="0" applyNumberFormat="1" applyFont="1" applyFill="1" applyBorder="1"/>
    <xf numFmtId="0" fontId="2" fillId="3" borderId="9" xfId="0" applyFont="1" applyFill="1" applyBorder="1"/>
    <xf numFmtId="0" fontId="2" fillId="3" borderId="4" xfId="0" applyFont="1" applyFill="1" applyBorder="1"/>
    <xf numFmtId="165" fontId="2" fillId="5" borderId="4" xfId="0" applyNumberFormat="1" applyFont="1" applyFill="1" applyBorder="1"/>
    <xf numFmtId="165" fontId="2" fillId="5" borderId="10" xfId="0" applyNumberFormat="1" applyFont="1" applyFill="1" applyBorder="1"/>
    <xf numFmtId="164" fontId="2" fillId="5" borderId="2" xfId="0" applyNumberFormat="1" applyFont="1" applyFill="1" applyBorder="1"/>
    <xf numFmtId="164" fontId="2" fillId="5" borderId="3" xfId="0" applyNumberFormat="1" applyFont="1" applyFill="1" applyBorder="1"/>
    <xf numFmtId="0" fontId="2" fillId="3" borderId="11" xfId="0" applyFont="1" applyFill="1" applyBorder="1"/>
    <xf numFmtId="164" fontId="2" fillId="5" borderId="4" xfId="0" applyNumberFormat="1" applyFont="1" applyFill="1" applyBorder="1"/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3" borderId="12" xfId="0" applyFont="1" applyFill="1" applyBorder="1" applyAlignment="1">
      <alignment horizontal="fill"/>
    </xf>
    <xf numFmtId="0" fontId="2" fillId="3" borderId="0" xfId="0" applyFont="1" applyFill="1"/>
    <xf numFmtId="0" fontId="2" fillId="3" borderId="0" xfId="0" applyFont="1" applyFill="1" applyAlignment="1">
      <alignment horizontal="fill"/>
    </xf>
    <xf numFmtId="166" fontId="2" fillId="5" borderId="2" xfId="0" applyNumberFormat="1" applyFont="1" applyFill="1" applyBorder="1"/>
    <xf numFmtId="166" fontId="2" fillId="5" borderId="3" xfId="0" applyNumberFormat="1" applyFont="1" applyFill="1" applyBorder="1"/>
    <xf numFmtId="166" fontId="2" fillId="5" borderId="4" xfId="0" applyNumberFormat="1" applyFont="1" applyFill="1" applyBorder="1"/>
    <xf numFmtId="0" fontId="0" fillId="0" borderId="3" xfId="0" applyBorder="1"/>
    <xf numFmtId="0" fontId="2" fillId="3" borderId="3" xfId="0" applyFont="1" applyFill="1" applyBorder="1" applyAlignment="1">
      <alignment wrapText="1"/>
    </xf>
    <xf numFmtId="165" fontId="2" fillId="5" borderId="3" xfId="0" applyNumberFormat="1" applyFont="1" applyFill="1" applyBorder="1"/>
    <xf numFmtId="164" fontId="3" fillId="4" borderId="1" xfId="0" applyNumberFormat="1" applyFont="1" applyFill="1" applyBorder="1" applyAlignment="1">
      <alignment wrapText="1"/>
    </xf>
    <xf numFmtId="164" fontId="2" fillId="5" borderId="8" xfId="0" applyNumberFormat="1" applyFont="1" applyFill="1" applyBorder="1"/>
    <xf numFmtId="164" fontId="0" fillId="0" borderId="0" xfId="0" applyNumberFormat="1"/>
    <xf numFmtId="0" fontId="3" fillId="2" borderId="1" xfId="0" applyFont="1" applyFill="1" applyBorder="1" applyAlignment="1">
      <alignment horizontal="center"/>
    </xf>
  </cellXfs>
  <cellStyles count="4">
    <cellStyle name="Comma 2" xfId="2" xr:uid="{00000000-0005-0000-0000-000000000000}"/>
    <cellStyle name="Comma 2 2" xfId="3" xr:uid="{E6713284-6DB6-435D-B5F1-0C80ED47B4C0}"/>
    <cellStyle name="Normal" xfId="0" builtinId="0"/>
    <cellStyle name="Normal 2" xfId="1" xr:uid="{00000000-0005-0000-0000-000002000000}"/>
  </cellStyles>
  <dxfs count="0"/>
  <tableStyles count="0" defaultTableStyle="TableStyleMedium2" defaultPivotStyle="PivotStyleMedium9"/>
  <colors>
    <mruColors>
      <color rgb="FFDAEEF3"/>
      <color rgb="FF95B3D7"/>
      <color rgb="FFC4D79B"/>
      <color rgb="FFD9D9D9"/>
      <color rgb="FFCCC0DA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B92A8-DF13-4FAC-AD1A-A1B3870B126F}">
  <dimension ref="A1:K155"/>
  <sheetViews>
    <sheetView showGridLines="0" tabSelected="1" zoomScale="55" zoomScaleNormal="55" workbookViewId="0">
      <selection activeCell="B3" sqref="B3:H1048576"/>
    </sheetView>
  </sheetViews>
  <sheetFormatPr defaultColWidth="0" defaultRowHeight="15" customHeight="1" zeroHeight="1" x14ac:dyDescent="0.45"/>
  <cols>
    <col min="1" max="1" width="9" customWidth="1"/>
    <col min="2" max="2" width="28" customWidth="1"/>
    <col min="3" max="3" width="40" customWidth="1"/>
    <col min="4" max="4" width="82.59765625" customWidth="1"/>
    <col min="5" max="5" width="25.1328125" style="31" customWidth="1"/>
    <col min="6" max="6" width="17.86328125" customWidth="1"/>
    <col min="7" max="7" width="18" customWidth="1"/>
    <col min="8" max="8" width="20.1328125" customWidth="1"/>
    <col min="9" max="11" width="0" hidden="1" customWidth="1"/>
    <col min="12" max="16384" width="9" hidden="1"/>
  </cols>
  <sheetData>
    <row r="1" spans="1:8" ht="43.5" customHeight="1" x14ac:dyDescent="0.45">
      <c r="A1" s="19" t="s">
        <v>0</v>
      </c>
      <c r="B1" s="1"/>
      <c r="C1" s="1"/>
      <c r="D1" s="1"/>
      <c r="E1" s="20" t="s">
        <v>1</v>
      </c>
      <c r="F1" s="37" t="s">
        <v>2</v>
      </c>
      <c r="G1" s="37"/>
      <c r="H1" s="37"/>
    </row>
    <row r="2" spans="1:8" ht="15.4" x14ac:dyDescent="0.45">
      <c r="B2" s="1"/>
      <c r="C2" s="1"/>
      <c r="D2" s="1"/>
      <c r="E2" s="2">
        <f>SUM(E4:E155)</f>
        <v>31710600.000000004</v>
      </c>
      <c r="F2" s="2">
        <f>SUM(F4:F155)</f>
        <v>68494895.999999985</v>
      </c>
      <c r="G2" s="2">
        <f t="shared" ref="G2:H2" si="0">SUM(G4:G155)</f>
        <v>7610543.9999999991</v>
      </c>
      <c r="H2" s="2">
        <f t="shared" si="0"/>
        <v>76105440.000000015</v>
      </c>
    </row>
    <row r="3" spans="1:8" ht="82.5" customHeight="1" x14ac:dyDescent="0.45">
      <c r="A3" s="22" t="s">
        <v>3</v>
      </c>
      <c r="B3" s="22" t="s">
        <v>4</v>
      </c>
      <c r="C3" s="22" t="s">
        <v>5</v>
      </c>
      <c r="D3" s="22" t="s">
        <v>6</v>
      </c>
      <c r="E3" s="23" t="s">
        <v>7</v>
      </c>
      <c r="F3" s="23" t="s">
        <v>8</v>
      </c>
      <c r="G3" s="23" t="s">
        <v>9</v>
      </c>
      <c r="H3" s="23" t="s">
        <v>10</v>
      </c>
    </row>
    <row r="4" spans="1:8" ht="15.4" x14ac:dyDescent="0.45">
      <c r="A4" s="4">
        <v>301</v>
      </c>
      <c r="B4" s="5" t="s">
        <v>11</v>
      </c>
      <c r="C4" s="5" t="s">
        <v>12</v>
      </c>
      <c r="D4" s="25" t="s">
        <v>13</v>
      </c>
      <c r="E4" s="28">
        <v>168297.34228335813</v>
      </c>
      <c r="F4" s="6">
        <v>357916.23158006155</v>
      </c>
      <c r="G4" s="6">
        <v>45997.389899997885</v>
      </c>
      <c r="H4" s="6">
        <v>403913.62148005946</v>
      </c>
    </row>
    <row r="5" spans="1:8" ht="15.4" x14ac:dyDescent="0.45">
      <c r="A5" s="7">
        <v>302</v>
      </c>
      <c r="B5" s="8" t="s">
        <v>14</v>
      </c>
      <c r="C5" s="8" t="s">
        <v>15</v>
      </c>
      <c r="D5" s="26" t="s">
        <v>16</v>
      </c>
      <c r="E5" s="29">
        <v>217236.48835801028</v>
      </c>
      <c r="F5" s="9">
        <v>476458.32134786574</v>
      </c>
      <c r="G5" s="9">
        <v>44909.250711358916</v>
      </c>
      <c r="H5" s="9">
        <v>521367.57205922465</v>
      </c>
    </row>
    <row r="6" spans="1:8" ht="15.4" x14ac:dyDescent="0.45">
      <c r="A6" s="7">
        <v>370</v>
      </c>
      <c r="B6" s="8" t="s">
        <v>17</v>
      </c>
      <c r="C6" s="8" t="s">
        <v>18</v>
      </c>
      <c r="D6" s="26" t="s">
        <v>19</v>
      </c>
      <c r="E6" s="29">
        <v>139088.77467763642</v>
      </c>
      <c r="F6" s="9">
        <v>294693.7837038993</v>
      </c>
      <c r="G6" s="9">
        <v>39119.275522428106</v>
      </c>
      <c r="H6" s="9">
        <v>333813.0592263274</v>
      </c>
    </row>
    <row r="7" spans="1:8" ht="15.4" x14ac:dyDescent="0.45">
      <c r="A7" s="7">
        <v>800</v>
      </c>
      <c r="B7" s="8" t="s">
        <v>20</v>
      </c>
      <c r="C7" s="26" t="s">
        <v>450</v>
      </c>
      <c r="D7" s="26" t="s">
        <v>450</v>
      </c>
      <c r="E7" s="29">
        <v>99363.248040245948</v>
      </c>
      <c r="F7" s="9">
        <v>220976.48743645675</v>
      </c>
      <c r="G7" s="9">
        <v>17495.30786013354</v>
      </c>
      <c r="H7" s="9">
        <v>238471.79529659028</v>
      </c>
    </row>
    <row r="8" spans="1:8" ht="15.4" x14ac:dyDescent="0.45">
      <c r="A8" s="7">
        <v>822</v>
      </c>
      <c r="B8" s="8" t="s">
        <v>21</v>
      </c>
      <c r="C8" s="8" t="s">
        <v>22</v>
      </c>
      <c r="D8" s="26" t="s">
        <v>23</v>
      </c>
      <c r="E8" s="29">
        <v>111749.4511453009</v>
      </c>
      <c r="F8" s="9">
        <v>245571.65673969864</v>
      </c>
      <c r="G8" s="9">
        <v>22627.026009023495</v>
      </c>
      <c r="H8" s="9">
        <v>268198.68274872215</v>
      </c>
    </row>
    <row r="9" spans="1:8" ht="15.4" x14ac:dyDescent="0.45">
      <c r="A9" s="7">
        <v>303</v>
      </c>
      <c r="B9" s="8" t="s">
        <v>24</v>
      </c>
      <c r="C9" s="8" t="s">
        <v>25</v>
      </c>
      <c r="D9" s="26" t="s">
        <v>26</v>
      </c>
      <c r="E9" s="29">
        <v>157747.99610689664</v>
      </c>
      <c r="F9" s="9">
        <v>347567.55099367368</v>
      </c>
      <c r="G9" s="9">
        <v>31027.639662878246</v>
      </c>
      <c r="H9" s="9">
        <v>378595.19065655192</v>
      </c>
    </row>
    <row r="10" spans="1:8" ht="15.4" x14ac:dyDescent="0.45">
      <c r="A10" s="7">
        <v>330</v>
      </c>
      <c r="B10" s="8" t="s">
        <v>27</v>
      </c>
      <c r="C10" s="8" t="s">
        <v>28</v>
      </c>
      <c r="D10" s="26" t="s">
        <v>29</v>
      </c>
      <c r="E10" s="29">
        <v>820720.3143633412</v>
      </c>
      <c r="F10" s="9">
        <v>1667248.4497256251</v>
      </c>
      <c r="G10" s="9">
        <v>302480.30474639381</v>
      </c>
      <c r="H10" s="9">
        <v>1969728.7544720189</v>
      </c>
    </row>
    <row r="11" spans="1:8" ht="15.4" x14ac:dyDescent="0.45">
      <c r="A11" s="7">
        <v>889</v>
      </c>
      <c r="B11" s="8" t="s">
        <v>30</v>
      </c>
      <c r="C11" s="8" t="s">
        <v>31</v>
      </c>
      <c r="D11" s="26" t="s">
        <v>32</v>
      </c>
      <c r="E11" s="29">
        <v>109839.94828142833</v>
      </c>
      <c r="F11" s="9">
        <v>236031.77134038252</v>
      </c>
      <c r="G11" s="9">
        <v>27584.104535045459</v>
      </c>
      <c r="H11" s="9">
        <v>263615.87587542797</v>
      </c>
    </row>
    <row r="12" spans="1:8" ht="15.4" x14ac:dyDescent="0.45">
      <c r="A12" s="7">
        <v>890</v>
      </c>
      <c r="B12" s="8" t="s">
        <v>33</v>
      </c>
      <c r="C12" s="8" t="s">
        <v>34</v>
      </c>
      <c r="D12" s="26" t="s">
        <v>35</v>
      </c>
      <c r="E12" s="29">
        <v>83375.039611139306</v>
      </c>
      <c r="F12" s="9">
        <v>167303.66947993677</v>
      </c>
      <c r="G12" s="9">
        <v>32796.425586797559</v>
      </c>
      <c r="H12" s="9">
        <v>200100.09506673433</v>
      </c>
    </row>
    <row r="13" spans="1:8" ht="15.4" x14ac:dyDescent="0.45">
      <c r="A13" s="7">
        <v>350</v>
      </c>
      <c r="B13" s="8" t="s">
        <v>36</v>
      </c>
      <c r="C13" s="8" t="s">
        <v>31</v>
      </c>
      <c r="D13" s="26" t="s">
        <v>32</v>
      </c>
      <c r="E13" s="29">
        <v>206175.8158647794</v>
      </c>
      <c r="F13" s="9">
        <v>439935.85916539718</v>
      </c>
      <c r="G13" s="9">
        <v>54886.0989100734</v>
      </c>
      <c r="H13" s="9">
        <v>494821.95807547058</v>
      </c>
    </row>
    <row r="14" spans="1:8" ht="15.4" x14ac:dyDescent="0.45">
      <c r="A14" s="7">
        <v>839</v>
      </c>
      <c r="B14" s="8" t="s">
        <v>37</v>
      </c>
      <c r="C14" s="8" t="s">
        <v>38</v>
      </c>
      <c r="D14" s="26" t="s">
        <v>39</v>
      </c>
      <c r="E14" s="29">
        <v>197469.74086861589</v>
      </c>
      <c r="F14" s="9">
        <v>435005.13188035745</v>
      </c>
      <c r="G14" s="9">
        <v>38922.24620432064</v>
      </c>
      <c r="H14" s="9">
        <v>473927.37808467809</v>
      </c>
    </row>
    <row r="15" spans="1:8" ht="15.4" x14ac:dyDescent="0.45">
      <c r="A15" s="7">
        <v>867</v>
      </c>
      <c r="B15" s="8" t="s">
        <v>40</v>
      </c>
      <c r="C15" s="8" t="s">
        <v>41</v>
      </c>
      <c r="D15" s="26" t="s">
        <v>42</v>
      </c>
      <c r="E15" s="29">
        <v>66402.048023687807</v>
      </c>
      <c r="F15" s="9">
        <v>150435.90479534413</v>
      </c>
      <c r="G15" s="9">
        <v>8929.0104615065993</v>
      </c>
      <c r="H15" s="9">
        <v>159364.91525685074</v>
      </c>
    </row>
    <row r="16" spans="1:8" ht="15.4" x14ac:dyDescent="0.45">
      <c r="A16" s="7">
        <v>380</v>
      </c>
      <c r="B16" s="8" t="s">
        <v>43</v>
      </c>
      <c r="C16" s="8" t="s">
        <v>44</v>
      </c>
      <c r="D16" s="26" t="s">
        <v>45</v>
      </c>
      <c r="E16" s="29">
        <v>382961.31554282625</v>
      </c>
      <c r="F16" s="9">
        <v>808493.10694163153</v>
      </c>
      <c r="G16" s="9">
        <v>110614.05036115144</v>
      </c>
      <c r="H16" s="9">
        <v>919107.15730278299</v>
      </c>
    </row>
    <row r="17" spans="1:8" ht="15.4" x14ac:dyDescent="0.45">
      <c r="A17" s="7">
        <v>304</v>
      </c>
      <c r="B17" s="8" t="s">
        <v>46</v>
      </c>
      <c r="C17" s="8" t="s">
        <v>47</v>
      </c>
      <c r="D17" s="26" t="s">
        <v>48</v>
      </c>
      <c r="E17" s="29">
        <v>171480.38142252492</v>
      </c>
      <c r="F17" s="9">
        <v>374569.61681747856</v>
      </c>
      <c r="G17" s="9">
        <v>36983.29859658124</v>
      </c>
      <c r="H17" s="9">
        <v>411552.91541405977</v>
      </c>
    </row>
    <row r="18" spans="1:8" ht="15.4" x14ac:dyDescent="0.45">
      <c r="A18" s="7">
        <v>846</v>
      </c>
      <c r="B18" s="8" t="s">
        <v>49</v>
      </c>
      <c r="C18" s="8" t="s">
        <v>50</v>
      </c>
      <c r="D18" s="26" t="s">
        <v>51</v>
      </c>
      <c r="E18" s="29">
        <v>124524.3770870094</v>
      </c>
      <c r="F18" s="9">
        <v>270517.62877468247</v>
      </c>
      <c r="G18" s="9">
        <v>28340.876234140051</v>
      </c>
      <c r="H18" s="9">
        <v>298858.50500882254</v>
      </c>
    </row>
    <row r="19" spans="1:8" ht="15.4" x14ac:dyDescent="0.45">
      <c r="A19" s="7">
        <v>801</v>
      </c>
      <c r="B19" s="8" t="s">
        <v>52</v>
      </c>
      <c r="C19" s="8" t="s">
        <v>53</v>
      </c>
      <c r="D19" s="26" t="s">
        <v>54</v>
      </c>
      <c r="E19" s="29">
        <v>239296.16231710801</v>
      </c>
      <c r="F19" s="9">
        <v>507173.04941593966</v>
      </c>
      <c r="G19" s="9">
        <v>67137.740145119576</v>
      </c>
      <c r="H19" s="9">
        <v>574310.78956105921</v>
      </c>
    </row>
    <row r="20" spans="1:8" ht="15.4" x14ac:dyDescent="0.45">
      <c r="A20" s="7">
        <v>305</v>
      </c>
      <c r="B20" s="8" t="s">
        <v>55</v>
      </c>
      <c r="C20" s="8" t="s">
        <v>56</v>
      </c>
      <c r="D20" s="26" t="s">
        <v>57</v>
      </c>
      <c r="E20" s="29">
        <v>187620.34794313682</v>
      </c>
      <c r="F20" s="9">
        <v>418965.65142348886</v>
      </c>
      <c r="G20" s="9">
        <v>31323.183640039453</v>
      </c>
      <c r="H20" s="9">
        <v>450288.83506352833</v>
      </c>
    </row>
    <row r="21" spans="1:8" ht="15.4" x14ac:dyDescent="0.45">
      <c r="A21" s="7">
        <v>825</v>
      </c>
      <c r="B21" s="8" t="s">
        <v>58</v>
      </c>
      <c r="C21" s="8" t="s">
        <v>59</v>
      </c>
      <c r="D21" s="26" t="s">
        <v>60</v>
      </c>
      <c r="E21" s="29">
        <v>308149.91051830788</v>
      </c>
      <c r="F21" s="9">
        <v>696119.29854029021</v>
      </c>
      <c r="G21" s="9">
        <v>43440.486703648698</v>
      </c>
      <c r="H21" s="9">
        <v>739559.78524393891</v>
      </c>
    </row>
    <row r="22" spans="1:8" ht="15.4" x14ac:dyDescent="0.45">
      <c r="A22" s="7">
        <v>351</v>
      </c>
      <c r="B22" s="8" t="s">
        <v>61</v>
      </c>
      <c r="C22" s="8" t="s">
        <v>31</v>
      </c>
      <c r="D22" s="26" t="s">
        <v>32</v>
      </c>
      <c r="E22" s="29">
        <v>116126.10486254749</v>
      </c>
      <c r="F22" s="9">
        <v>251808.14974844462</v>
      </c>
      <c r="G22" s="9">
        <v>26894.501921669325</v>
      </c>
      <c r="H22" s="9">
        <v>278702.65167011396</v>
      </c>
    </row>
    <row r="23" spans="1:8" ht="15.4" x14ac:dyDescent="0.45">
      <c r="A23" s="7">
        <v>381</v>
      </c>
      <c r="B23" s="8" t="s">
        <v>62</v>
      </c>
      <c r="C23" s="8" t="s">
        <v>63</v>
      </c>
      <c r="D23" s="26" t="s">
        <v>63</v>
      </c>
      <c r="E23" s="29">
        <v>140044.82862680955</v>
      </c>
      <c r="F23" s="9">
        <v>301300.56848503958</v>
      </c>
      <c r="G23" s="9">
        <v>34807.020219303304</v>
      </c>
      <c r="H23" s="9">
        <v>336107.5887043429</v>
      </c>
    </row>
    <row r="24" spans="1:8" ht="15.4" x14ac:dyDescent="0.45">
      <c r="A24" s="7">
        <v>873</v>
      </c>
      <c r="B24" s="8" t="s">
        <v>64</v>
      </c>
      <c r="C24" s="8" t="s">
        <v>65</v>
      </c>
      <c r="D24" s="26" t="s">
        <v>66</v>
      </c>
      <c r="E24" s="29">
        <v>343035.97255135549</v>
      </c>
      <c r="F24" s="9">
        <v>753582.73490368854</v>
      </c>
      <c r="G24" s="9">
        <v>69703.599219564552</v>
      </c>
      <c r="H24" s="9">
        <v>823286.33412325312</v>
      </c>
    </row>
    <row r="25" spans="1:8" ht="15.4" x14ac:dyDescent="0.45">
      <c r="A25" s="7">
        <v>202</v>
      </c>
      <c r="B25" s="8" t="s">
        <v>67</v>
      </c>
      <c r="C25" s="8" t="s">
        <v>68</v>
      </c>
      <c r="D25" s="26" t="s">
        <v>69</v>
      </c>
      <c r="E25" s="29">
        <v>81821.964314879355</v>
      </c>
      <c r="F25" s="9">
        <v>165013.70720328784</v>
      </c>
      <c r="G25" s="9">
        <v>31359.007152422622</v>
      </c>
      <c r="H25" s="9">
        <v>196372.71435571046</v>
      </c>
    </row>
    <row r="26" spans="1:8" ht="15.4" x14ac:dyDescent="0.45">
      <c r="A26" s="7">
        <v>823</v>
      </c>
      <c r="B26" s="8" t="s">
        <v>70</v>
      </c>
      <c r="C26" s="8" t="s">
        <v>71</v>
      </c>
      <c r="D26" s="26" t="s">
        <v>72</v>
      </c>
      <c r="E26" s="29">
        <v>163482.05507861811</v>
      </c>
      <c r="F26" s="9">
        <v>368771.62722341</v>
      </c>
      <c r="G26" s="9">
        <v>23585.304965273448</v>
      </c>
      <c r="H26" s="9">
        <v>392356.93218868342</v>
      </c>
    </row>
    <row r="27" spans="1:8" ht="15.4" x14ac:dyDescent="0.45">
      <c r="A27" s="7">
        <v>895</v>
      </c>
      <c r="B27" s="8" t="s">
        <v>73</v>
      </c>
      <c r="C27" s="8" t="s">
        <v>74</v>
      </c>
      <c r="D27" s="26" t="s">
        <v>75</v>
      </c>
      <c r="E27" s="29">
        <v>204172.56614199086</v>
      </c>
      <c r="F27" s="9">
        <v>456608.73344346648</v>
      </c>
      <c r="G27" s="9">
        <v>33405.425297311544</v>
      </c>
      <c r="H27" s="9">
        <v>490014.15874077805</v>
      </c>
    </row>
    <row r="28" spans="1:8" ht="15.4" x14ac:dyDescent="0.45">
      <c r="A28" s="7">
        <v>896</v>
      </c>
      <c r="B28" s="8" t="s">
        <v>76</v>
      </c>
      <c r="C28" s="8" t="s">
        <v>77</v>
      </c>
      <c r="D28" s="26" t="s">
        <v>78</v>
      </c>
      <c r="E28" s="29">
        <v>192143.48821513189</v>
      </c>
      <c r="F28" s="9">
        <v>422463.9342205823</v>
      </c>
      <c r="G28" s="9">
        <v>38680.437495734201</v>
      </c>
      <c r="H28" s="9">
        <v>461144.3717163165</v>
      </c>
    </row>
    <row r="29" spans="1:8" ht="15.4" x14ac:dyDescent="0.45">
      <c r="A29" s="7">
        <v>201</v>
      </c>
      <c r="B29" s="8" t="s">
        <v>79</v>
      </c>
      <c r="C29" s="8" t="s">
        <v>80</v>
      </c>
      <c r="D29" s="27" t="s">
        <v>81</v>
      </c>
      <c r="E29" s="29">
        <v>926.6206441457947</v>
      </c>
      <c r="F29" s="9">
        <v>2026.8602278424396</v>
      </c>
      <c r="G29" s="9">
        <v>197.02931810746759</v>
      </c>
      <c r="H29" s="9">
        <v>2223.8895459499072</v>
      </c>
    </row>
    <row r="30" spans="1:8" ht="15.4" x14ac:dyDescent="0.45">
      <c r="A30" s="7">
        <v>908</v>
      </c>
      <c r="B30" s="8" t="s">
        <v>82</v>
      </c>
      <c r="C30" s="8" t="s">
        <v>83</v>
      </c>
      <c r="D30" s="26" t="s">
        <v>84</v>
      </c>
      <c r="E30" s="29">
        <v>290147.5297271586</v>
      </c>
      <c r="F30" s="9">
        <v>634007.72598131082</v>
      </c>
      <c r="G30" s="9">
        <v>62346.34536386979</v>
      </c>
      <c r="H30" s="9">
        <v>696354.07134518062</v>
      </c>
    </row>
    <row r="31" spans="1:8" ht="15.4" x14ac:dyDescent="0.45">
      <c r="A31" s="7">
        <v>331</v>
      </c>
      <c r="B31" s="8" t="s">
        <v>85</v>
      </c>
      <c r="C31" s="8" t="s">
        <v>86</v>
      </c>
      <c r="D31" s="26" t="s">
        <v>87</v>
      </c>
      <c r="E31" s="29">
        <v>219011.39355673891</v>
      </c>
      <c r="F31" s="9">
        <v>467123.07087539916</v>
      </c>
      <c r="G31" s="9">
        <v>58504.273660774183</v>
      </c>
      <c r="H31" s="9">
        <v>525627.34453617339</v>
      </c>
    </row>
    <row r="32" spans="1:8" ht="15.4" x14ac:dyDescent="0.45">
      <c r="A32" s="7">
        <v>306</v>
      </c>
      <c r="B32" s="8" t="s">
        <v>88</v>
      </c>
      <c r="C32" s="8" t="s">
        <v>89</v>
      </c>
      <c r="D32" s="26" t="s">
        <v>90</v>
      </c>
      <c r="E32" s="29">
        <v>218493.78341358766</v>
      </c>
      <c r="F32" s="9">
        <v>457583.18547608308</v>
      </c>
      <c r="G32" s="9">
        <v>66801.894716527298</v>
      </c>
      <c r="H32" s="9">
        <v>524385.08019261039</v>
      </c>
    </row>
    <row r="33" spans="1:8" ht="15.4" x14ac:dyDescent="0.45">
      <c r="A33" s="7">
        <v>909</v>
      </c>
      <c r="B33" s="8" t="s">
        <v>91</v>
      </c>
      <c r="C33" s="8" t="s">
        <v>92</v>
      </c>
      <c r="D33" s="26" t="s">
        <v>447</v>
      </c>
      <c r="E33" s="29">
        <v>254921.52264442292</v>
      </c>
      <c r="F33" s="9">
        <v>564139.51524270361</v>
      </c>
      <c r="G33" s="9">
        <v>47672.139103911359</v>
      </c>
      <c r="H33" s="9">
        <v>611811.65434661496</v>
      </c>
    </row>
    <row r="34" spans="1:8" ht="15.4" customHeight="1" x14ac:dyDescent="0.45">
      <c r="A34" s="7">
        <v>841</v>
      </c>
      <c r="B34" s="8" t="s">
        <v>93</v>
      </c>
      <c r="C34" s="8" t="s">
        <v>94</v>
      </c>
      <c r="D34" s="26" t="s">
        <v>446</v>
      </c>
      <c r="E34" s="29">
        <v>63738.883398482831</v>
      </c>
      <c r="F34" s="9">
        <v>135809.37978576962</v>
      </c>
      <c r="G34" s="9">
        <v>17163.940370589164</v>
      </c>
      <c r="H34" s="9">
        <v>152973.32015635879</v>
      </c>
    </row>
    <row r="35" spans="1:8" ht="15.4" x14ac:dyDescent="0.45">
      <c r="A35" s="7">
        <v>831</v>
      </c>
      <c r="B35" s="8" t="s">
        <v>96</v>
      </c>
      <c r="C35" s="8" t="s">
        <v>97</v>
      </c>
      <c r="D35" s="26" t="s">
        <v>98</v>
      </c>
      <c r="E35" s="29">
        <v>174220.39348063889</v>
      </c>
      <c r="F35" s="9">
        <v>366189.32933697617</v>
      </c>
      <c r="G35" s="9">
        <v>51939.615016557189</v>
      </c>
      <c r="H35" s="9">
        <v>418128.94435353333</v>
      </c>
    </row>
    <row r="36" spans="1:8" ht="15.4" x14ac:dyDescent="0.45">
      <c r="A36" s="7">
        <v>830</v>
      </c>
      <c r="B36" s="8" t="s">
        <v>99</v>
      </c>
      <c r="C36" s="8" t="s">
        <v>97</v>
      </c>
      <c r="D36" s="26" t="s">
        <v>98</v>
      </c>
      <c r="E36" s="29">
        <v>417669.53978920955</v>
      </c>
      <c r="F36" s="9">
        <v>895706.56386081339</v>
      </c>
      <c r="G36" s="9">
        <v>106700.33163328949</v>
      </c>
      <c r="H36" s="9">
        <v>1002406.8954941028</v>
      </c>
    </row>
    <row r="37" spans="1:8" ht="15.4" x14ac:dyDescent="0.45">
      <c r="A37" s="7">
        <v>878</v>
      </c>
      <c r="B37" s="8" t="s">
        <v>100</v>
      </c>
      <c r="C37" s="8" t="s">
        <v>101</v>
      </c>
      <c r="D37" s="26" t="s">
        <v>102</v>
      </c>
      <c r="E37" s="29">
        <v>377941.84065676027</v>
      </c>
      <c r="F37" s="9">
        <v>836255.24535087729</v>
      </c>
      <c r="G37" s="9">
        <v>70805.172225347196</v>
      </c>
      <c r="H37" s="9">
        <v>907060.41757622454</v>
      </c>
    </row>
    <row r="38" spans="1:8" ht="15.4" x14ac:dyDescent="0.45">
      <c r="A38" s="7">
        <v>371</v>
      </c>
      <c r="B38" s="8" t="s">
        <v>103</v>
      </c>
      <c r="C38" s="8" t="s">
        <v>104</v>
      </c>
      <c r="D38" s="26" t="s">
        <v>105</v>
      </c>
      <c r="E38" s="29">
        <v>183131.66694110635</v>
      </c>
      <c r="F38" s="9">
        <v>387939.09870497766</v>
      </c>
      <c r="G38" s="9">
        <v>51576.90195367753</v>
      </c>
      <c r="H38" s="9">
        <v>439516.00065865519</v>
      </c>
    </row>
    <row r="39" spans="1:8" ht="15.4" x14ac:dyDescent="0.45">
      <c r="A39" s="7">
        <v>838</v>
      </c>
      <c r="B39" s="8" t="s">
        <v>106</v>
      </c>
      <c r="C39" s="8" t="s">
        <v>107</v>
      </c>
      <c r="D39" s="26" t="s">
        <v>108</v>
      </c>
      <c r="E39" s="29">
        <v>180479.75983855952</v>
      </c>
      <c r="F39" s="9">
        <v>396718.91151885287</v>
      </c>
      <c r="G39" s="9">
        <v>36432.512093689911</v>
      </c>
      <c r="H39" s="9">
        <v>433151.4236125428</v>
      </c>
    </row>
    <row r="40" spans="1:8" ht="15.4" x14ac:dyDescent="0.45">
      <c r="A40" s="7">
        <v>332</v>
      </c>
      <c r="B40" s="8" t="s">
        <v>109</v>
      </c>
      <c r="C40" s="8" t="s">
        <v>110</v>
      </c>
      <c r="D40" s="26" t="s">
        <v>111</v>
      </c>
      <c r="E40" s="29">
        <v>188243.03293202256</v>
      </c>
      <c r="F40" s="9">
        <v>403569.30930814723</v>
      </c>
      <c r="G40" s="9">
        <v>48213.969728706892</v>
      </c>
      <c r="H40" s="9">
        <v>451783.2790368541</v>
      </c>
    </row>
    <row r="41" spans="1:8" ht="15.4" x14ac:dyDescent="0.45">
      <c r="A41" s="7">
        <v>840</v>
      </c>
      <c r="B41" s="8" t="s">
        <v>112</v>
      </c>
      <c r="C41" s="8" t="s">
        <v>94</v>
      </c>
      <c r="D41" s="26" t="s">
        <v>95</v>
      </c>
      <c r="E41" s="29">
        <v>284620.2648281749</v>
      </c>
      <c r="F41" s="9">
        <v>596306.1768393761</v>
      </c>
      <c r="G41" s="9">
        <v>86782.458748243676</v>
      </c>
      <c r="H41" s="9">
        <v>683088.63558761973</v>
      </c>
    </row>
    <row r="42" spans="1:8" ht="15.4" x14ac:dyDescent="0.45">
      <c r="A42" s="7">
        <v>307</v>
      </c>
      <c r="B42" s="8" t="s">
        <v>113</v>
      </c>
      <c r="C42" s="8" t="s">
        <v>114</v>
      </c>
      <c r="D42" s="26" t="s">
        <v>115</v>
      </c>
      <c r="E42" s="29">
        <v>194664.06923772465</v>
      </c>
      <c r="F42" s="9">
        <v>416207.95217118401</v>
      </c>
      <c r="G42" s="9">
        <v>50985.81399935513</v>
      </c>
      <c r="H42" s="9">
        <v>467193.76617053914</v>
      </c>
    </row>
    <row r="43" spans="1:8" ht="15.4" x14ac:dyDescent="0.45">
      <c r="A43" s="7">
        <v>811</v>
      </c>
      <c r="B43" s="8" t="s">
        <v>116</v>
      </c>
      <c r="C43" s="8" t="s">
        <v>117</v>
      </c>
      <c r="D43" s="26" t="s">
        <v>118</v>
      </c>
      <c r="E43" s="29">
        <v>172653.64958233049</v>
      </c>
      <c r="F43" s="9">
        <v>379373.66533827817</v>
      </c>
      <c r="G43" s="9">
        <v>34995.093659314982</v>
      </c>
      <c r="H43" s="9">
        <v>414368.75899759313</v>
      </c>
    </row>
    <row r="44" spans="1:8" ht="15.4" x14ac:dyDescent="0.45">
      <c r="A44" s="7">
        <v>845</v>
      </c>
      <c r="B44" s="8" t="s">
        <v>119</v>
      </c>
      <c r="C44" s="8" t="s">
        <v>50</v>
      </c>
      <c r="D44" s="26" t="s">
        <v>51</v>
      </c>
      <c r="E44" s="29">
        <v>268195.25187938532</v>
      </c>
      <c r="F44" s="9">
        <v>581358.08265903813</v>
      </c>
      <c r="G44" s="9">
        <v>62310.521851486621</v>
      </c>
      <c r="H44" s="9">
        <v>643668.60451052478</v>
      </c>
    </row>
    <row r="45" spans="1:8" ht="15.4" x14ac:dyDescent="0.45">
      <c r="A45" s="7">
        <v>308</v>
      </c>
      <c r="B45" s="8" t="s">
        <v>120</v>
      </c>
      <c r="C45" s="8" t="s">
        <v>121</v>
      </c>
      <c r="D45" s="26" t="s">
        <v>122</v>
      </c>
      <c r="E45" s="29">
        <v>211316.93798139328</v>
      </c>
      <c r="F45" s="9">
        <v>447263.7384506737</v>
      </c>
      <c r="G45" s="9">
        <v>59896.91270467014</v>
      </c>
      <c r="H45" s="9">
        <v>507160.65115534386</v>
      </c>
    </row>
    <row r="46" spans="1:8" ht="15.4" x14ac:dyDescent="0.45">
      <c r="A46" s="7">
        <v>881</v>
      </c>
      <c r="B46" s="8" t="s">
        <v>123</v>
      </c>
      <c r="C46" s="8" t="s">
        <v>124</v>
      </c>
      <c r="D46" s="26" t="s">
        <v>125</v>
      </c>
      <c r="E46" s="29">
        <v>819923.74384838238</v>
      </c>
      <c r="F46" s="9">
        <v>1811330.9272683095</v>
      </c>
      <c r="G46" s="9">
        <v>156486.05796780821</v>
      </c>
      <c r="H46" s="9">
        <v>1967816.9852361176</v>
      </c>
    </row>
    <row r="47" spans="1:8" ht="15.4" x14ac:dyDescent="0.45">
      <c r="A47" s="7">
        <v>390</v>
      </c>
      <c r="B47" s="8" t="s">
        <v>126</v>
      </c>
      <c r="C47" s="8" t="s">
        <v>127</v>
      </c>
      <c r="D47" s="26" t="s">
        <v>128</v>
      </c>
      <c r="E47" s="29">
        <v>109443.46859307129</v>
      </c>
      <c r="F47" s="9">
        <v>231909.83924241451</v>
      </c>
      <c r="G47" s="9">
        <v>30754.485380956532</v>
      </c>
      <c r="H47" s="9">
        <v>262664.32462337107</v>
      </c>
    </row>
    <row r="48" spans="1:8" ht="15.4" x14ac:dyDescent="0.45">
      <c r="A48" s="7">
        <v>916</v>
      </c>
      <c r="B48" s="8" t="s">
        <v>129</v>
      </c>
      <c r="C48" s="8" t="s">
        <v>130</v>
      </c>
      <c r="D48" s="26" t="s">
        <v>131</v>
      </c>
      <c r="E48" s="29">
        <v>338447.13315258088</v>
      </c>
      <c r="F48" s="9">
        <v>751068.6486595379</v>
      </c>
      <c r="G48" s="9">
        <v>61204.470906656061</v>
      </c>
      <c r="H48" s="9">
        <v>812273.11956619401</v>
      </c>
    </row>
    <row r="49" spans="1:8" ht="15.4" x14ac:dyDescent="0.45">
      <c r="A49" s="7">
        <v>203</v>
      </c>
      <c r="B49" s="8" t="s">
        <v>132</v>
      </c>
      <c r="C49" s="8" t="s">
        <v>133</v>
      </c>
      <c r="D49" s="26" t="s">
        <v>134</v>
      </c>
      <c r="E49" s="29">
        <v>164749.43096536514</v>
      </c>
      <c r="F49" s="9">
        <v>350140.10435978149</v>
      </c>
      <c r="G49" s="9">
        <v>45258.529957094877</v>
      </c>
      <c r="H49" s="9">
        <v>395398.63431687636</v>
      </c>
    </row>
    <row r="50" spans="1:8" ht="15.4" x14ac:dyDescent="0.45">
      <c r="A50" s="7">
        <v>204</v>
      </c>
      <c r="B50" s="8" t="s">
        <v>135</v>
      </c>
      <c r="C50" s="8" t="s">
        <v>136</v>
      </c>
      <c r="D50" s="26" t="s">
        <v>137</v>
      </c>
      <c r="E50" s="29">
        <v>133535.55608549539</v>
      </c>
      <c r="F50" s="9">
        <v>269114.41784771468</v>
      </c>
      <c r="G50" s="9">
        <v>51370.916757474275</v>
      </c>
      <c r="H50" s="9">
        <v>320485.33460518892</v>
      </c>
    </row>
    <row r="51" spans="1:8" ht="15.4" x14ac:dyDescent="0.45">
      <c r="A51" s="7">
        <v>876</v>
      </c>
      <c r="B51" s="8" t="s">
        <v>138</v>
      </c>
      <c r="C51" s="8" t="s">
        <v>139</v>
      </c>
      <c r="D51" s="26" t="s">
        <v>140</v>
      </c>
      <c r="E51" s="29">
        <v>81908.525780964439</v>
      </c>
      <c r="F51" s="9">
        <v>167138.01263439193</v>
      </c>
      <c r="G51" s="9">
        <v>29442.449239922713</v>
      </c>
      <c r="H51" s="9">
        <v>196580.46187431464</v>
      </c>
    </row>
    <row r="52" spans="1:8" ht="15.4" x14ac:dyDescent="0.45">
      <c r="A52" s="7">
        <v>205</v>
      </c>
      <c r="B52" s="8" t="s">
        <v>141</v>
      </c>
      <c r="C52" s="8" t="s">
        <v>142</v>
      </c>
      <c r="D52" s="26" t="s">
        <v>143</v>
      </c>
      <c r="E52" s="29">
        <v>72810.662530483649</v>
      </c>
      <c r="F52" s="9">
        <v>153632.10746232644</v>
      </c>
      <c r="G52" s="9">
        <v>21113.482610834308</v>
      </c>
      <c r="H52" s="9">
        <v>174745.59007316074</v>
      </c>
    </row>
    <row r="53" spans="1:8" ht="15.4" x14ac:dyDescent="0.45">
      <c r="A53" s="7">
        <v>850</v>
      </c>
      <c r="B53" s="8" t="s">
        <v>144</v>
      </c>
      <c r="C53" s="8" t="s">
        <v>145</v>
      </c>
      <c r="D53" s="26" t="s">
        <v>146</v>
      </c>
      <c r="E53" s="29">
        <v>722678.77234224218</v>
      </c>
      <c r="F53" s="9">
        <v>1604425.5271828359</v>
      </c>
      <c r="G53" s="9">
        <v>130003.52643854542</v>
      </c>
      <c r="H53" s="9">
        <v>1734429.0536213813</v>
      </c>
    </row>
    <row r="54" spans="1:8" ht="15.4" x14ac:dyDescent="0.45">
      <c r="A54" s="7">
        <v>309</v>
      </c>
      <c r="B54" s="8" t="s">
        <v>147</v>
      </c>
      <c r="C54" s="8" t="s">
        <v>148</v>
      </c>
      <c r="D54" s="26" t="s">
        <v>149</v>
      </c>
      <c r="E54" s="29">
        <v>140450.66741028539</v>
      </c>
      <c r="F54" s="9">
        <v>300111.73700524739</v>
      </c>
      <c r="G54" s="9">
        <v>36969.86477943755</v>
      </c>
      <c r="H54" s="9">
        <v>337081.60178468493</v>
      </c>
    </row>
    <row r="55" spans="1:8" ht="15.4" x14ac:dyDescent="0.45">
      <c r="A55" s="7">
        <v>310</v>
      </c>
      <c r="B55" s="8" t="s">
        <v>150</v>
      </c>
      <c r="C55" s="8" t="s">
        <v>151</v>
      </c>
      <c r="D55" s="26" t="s">
        <v>152</v>
      </c>
      <c r="E55" s="29">
        <v>139746.17335494809</v>
      </c>
      <c r="F55" s="9">
        <v>309651.62240456347</v>
      </c>
      <c r="G55" s="9">
        <v>25739.193647311899</v>
      </c>
      <c r="H55" s="9">
        <v>335390.81605187536</v>
      </c>
    </row>
    <row r="56" spans="1:8" ht="15.4" x14ac:dyDescent="0.45">
      <c r="A56" s="7">
        <v>805</v>
      </c>
      <c r="B56" s="8" t="s">
        <v>153</v>
      </c>
      <c r="C56" s="8" t="s">
        <v>154</v>
      </c>
      <c r="D56" s="26" t="s">
        <v>155</v>
      </c>
      <c r="E56" s="29">
        <v>60110.934232347041</v>
      </c>
      <c r="F56" s="9">
        <v>121952.67188196217</v>
      </c>
      <c r="G56" s="9">
        <v>22313.570275670703</v>
      </c>
      <c r="H56" s="9">
        <v>144266.24215763289</v>
      </c>
    </row>
    <row r="57" spans="1:8" ht="15.4" x14ac:dyDescent="0.45">
      <c r="A57" s="7">
        <v>311</v>
      </c>
      <c r="B57" s="8" t="s">
        <v>156</v>
      </c>
      <c r="C57" s="8" t="s">
        <v>157</v>
      </c>
      <c r="D57" s="26" t="s">
        <v>158</v>
      </c>
      <c r="E57" s="29">
        <v>156020.39381065805</v>
      </c>
      <c r="F57" s="9">
        <v>342315.25453787047</v>
      </c>
      <c r="G57" s="9">
        <v>32133.690607708799</v>
      </c>
      <c r="H57" s="9">
        <v>374448.94514557929</v>
      </c>
    </row>
    <row r="58" spans="1:8" ht="15.4" x14ac:dyDescent="0.45">
      <c r="A58" s="7">
        <v>884</v>
      </c>
      <c r="B58" s="8" t="s">
        <v>159</v>
      </c>
      <c r="C58" s="8" t="s">
        <v>160</v>
      </c>
      <c r="D58" s="26" t="s">
        <v>161</v>
      </c>
      <c r="E58" s="29">
        <v>91031.571081260321</v>
      </c>
      <c r="F58" s="9">
        <v>202637.30018261314</v>
      </c>
      <c r="G58" s="9">
        <v>15838.470412411652</v>
      </c>
      <c r="H58" s="9">
        <v>218475.77059502478</v>
      </c>
    </row>
    <row r="59" spans="1:8" ht="15.4" x14ac:dyDescent="0.45">
      <c r="A59" s="7">
        <v>919</v>
      </c>
      <c r="B59" s="8" t="s">
        <v>162</v>
      </c>
      <c r="C59" s="8" t="s">
        <v>163</v>
      </c>
      <c r="D59" s="26" t="s">
        <v>164</v>
      </c>
      <c r="E59" s="29">
        <v>697055.06948606658</v>
      </c>
      <c r="F59" s="9">
        <v>1564073.468512184</v>
      </c>
      <c r="G59" s="9">
        <v>108858.69825437583</v>
      </c>
      <c r="H59" s="9">
        <v>1672932.1667665597</v>
      </c>
    </row>
    <row r="60" spans="1:8" ht="15.4" x14ac:dyDescent="0.45">
      <c r="A60" s="7">
        <v>312</v>
      </c>
      <c r="B60" s="8" t="s">
        <v>165</v>
      </c>
      <c r="C60" s="8" t="s">
        <v>166</v>
      </c>
      <c r="D60" s="26" t="s">
        <v>167</v>
      </c>
      <c r="E60" s="29">
        <v>186771.05346029851</v>
      </c>
      <c r="F60" s="9">
        <v>407944.59893459559</v>
      </c>
      <c r="G60" s="9">
        <v>40305.929370120808</v>
      </c>
      <c r="H60" s="9">
        <v>448250.5283047164</v>
      </c>
    </row>
    <row r="61" spans="1:8" ht="15.4" x14ac:dyDescent="0.45">
      <c r="A61" s="7">
        <v>313</v>
      </c>
      <c r="B61" s="8" t="s">
        <v>168</v>
      </c>
      <c r="C61" s="8" t="s">
        <v>169</v>
      </c>
      <c r="D61" s="26" t="s">
        <v>170</v>
      </c>
      <c r="E61" s="29">
        <v>163006.66548045594</v>
      </c>
      <c r="F61" s="9">
        <v>351631.01596968481</v>
      </c>
      <c r="G61" s="9">
        <v>39584.981183409393</v>
      </c>
      <c r="H61" s="9">
        <v>391215.99715309421</v>
      </c>
    </row>
    <row r="62" spans="1:8" ht="15.4" x14ac:dyDescent="0.45">
      <c r="A62" s="7">
        <v>921</v>
      </c>
      <c r="B62" s="8" t="s">
        <v>171</v>
      </c>
      <c r="C62" s="8" t="s">
        <v>172</v>
      </c>
      <c r="D62" s="26" t="s">
        <v>173</v>
      </c>
      <c r="E62" s="29">
        <v>65247.328577010623</v>
      </c>
      <c r="F62" s="9">
        <v>140759.59611146172</v>
      </c>
      <c r="G62" s="9">
        <v>15833.992473363758</v>
      </c>
      <c r="H62" s="9">
        <v>156593.58858482548</v>
      </c>
    </row>
    <row r="63" spans="1:8" ht="15.4" x14ac:dyDescent="0.45">
      <c r="A63" s="7">
        <v>420</v>
      </c>
      <c r="B63" s="8" t="s">
        <v>174</v>
      </c>
      <c r="C63" s="8" t="s">
        <v>83</v>
      </c>
      <c r="D63" s="26" t="s">
        <v>84</v>
      </c>
      <c r="E63" s="29">
        <v>1012.2025899176591</v>
      </c>
      <c r="F63" s="9">
        <v>2406.896520562897</v>
      </c>
      <c r="G63" s="9">
        <v>22.389695239484951</v>
      </c>
      <c r="H63" s="9">
        <v>2429.2862158023818</v>
      </c>
    </row>
    <row r="64" spans="1:8" ht="15.4" x14ac:dyDescent="0.45">
      <c r="A64" s="7">
        <v>206</v>
      </c>
      <c r="B64" s="8" t="s">
        <v>175</v>
      </c>
      <c r="C64" s="8" t="s">
        <v>176</v>
      </c>
      <c r="D64" s="26" t="s">
        <v>177</v>
      </c>
      <c r="E64" s="29">
        <v>91676.513983124911</v>
      </c>
      <c r="F64" s="9">
        <v>182700.01159527837</v>
      </c>
      <c r="G64" s="9">
        <v>37323.621964221413</v>
      </c>
      <c r="H64" s="9">
        <v>220023.63355949978</v>
      </c>
    </row>
    <row r="65" spans="1:8" ht="15.4" x14ac:dyDescent="0.45">
      <c r="A65" s="7">
        <v>207</v>
      </c>
      <c r="B65" s="8" t="s">
        <v>178</v>
      </c>
      <c r="C65" s="8" t="s">
        <v>142</v>
      </c>
      <c r="D65" s="26" t="s">
        <v>143</v>
      </c>
      <c r="E65" s="29">
        <v>51329.512822080484</v>
      </c>
      <c r="F65" s="9">
        <v>106488.11812433739</v>
      </c>
      <c r="G65" s="9">
        <v>16702.712648655772</v>
      </c>
      <c r="H65" s="9">
        <v>123190.83077299315</v>
      </c>
    </row>
    <row r="66" spans="1:8" ht="15.4" x14ac:dyDescent="0.45">
      <c r="A66" s="7">
        <v>886</v>
      </c>
      <c r="B66" s="8" t="s">
        <v>179</v>
      </c>
      <c r="C66" s="8" t="s">
        <v>180</v>
      </c>
      <c r="D66" s="26" t="s">
        <v>180</v>
      </c>
      <c r="E66" s="29">
        <v>915699.34463557962</v>
      </c>
      <c r="F66" s="9">
        <v>1990542.4005868202</v>
      </c>
      <c r="G66" s="9">
        <v>207136.02653857108</v>
      </c>
      <c r="H66" s="9">
        <v>2197678.4271253911</v>
      </c>
    </row>
    <row r="67" spans="1:8" ht="15.4" x14ac:dyDescent="0.45">
      <c r="A67" s="7">
        <v>810</v>
      </c>
      <c r="B67" s="8" t="s">
        <v>181</v>
      </c>
      <c r="C67" s="8" t="s">
        <v>182</v>
      </c>
      <c r="D67" s="26" t="s">
        <v>183</v>
      </c>
      <c r="E67" s="29">
        <v>168411.05976620381</v>
      </c>
      <c r="F67" s="9">
        <v>349613.90026216849</v>
      </c>
      <c r="G67" s="9">
        <v>54572.643176720623</v>
      </c>
      <c r="H67" s="9">
        <v>404186.54343888909</v>
      </c>
    </row>
    <row r="68" spans="1:8" ht="15.4" x14ac:dyDescent="0.45">
      <c r="A68" s="7">
        <v>314</v>
      </c>
      <c r="B68" s="8" t="s">
        <v>184</v>
      </c>
      <c r="C68" s="8" t="s">
        <v>185</v>
      </c>
      <c r="D68" s="26" t="s">
        <v>186</v>
      </c>
      <c r="E68" s="29">
        <v>92498.700849846777</v>
      </c>
      <c r="F68" s="9">
        <v>208298.86649211534</v>
      </c>
      <c r="G68" s="9">
        <v>13698.015547516894</v>
      </c>
      <c r="H68" s="9">
        <v>221996.88203963224</v>
      </c>
    </row>
    <row r="69" spans="1:8" ht="15.4" x14ac:dyDescent="0.45">
      <c r="A69" s="7">
        <v>382</v>
      </c>
      <c r="B69" s="8" t="s">
        <v>187</v>
      </c>
      <c r="C69" s="8" t="s">
        <v>188</v>
      </c>
      <c r="D69" s="26" t="s">
        <v>189</v>
      </c>
      <c r="E69" s="29">
        <v>267124.8784308426</v>
      </c>
      <c r="F69" s="9">
        <v>570863.23426775797</v>
      </c>
      <c r="G69" s="9">
        <v>70236.473966264297</v>
      </c>
      <c r="H69" s="9">
        <v>641099.70823402226</v>
      </c>
    </row>
    <row r="70" spans="1:8" ht="15.4" x14ac:dyDescent="0.45">
      <c r="A70" s="7">
        <v>340</v>
      </c>
      <c r="B70" s="8" t="s">
        <v>190</v>
      </c>
      <c r="C70" s="8" t="s">
        <v>191</v>
      </c>
      <c r="D70" s="26" t="s">
        <v>192</v>
      </c>
      <c r="E70" s="29">
        <v>85491.47682414556</v>
      </c>
      <c r="F70" s="9">
        <v>171250.20021203381</v>
      </c>
      <c r="G70" s="9">
        <v>33929.344165915492</v>
      </c>
      <c r="H70" s="9">
        <v>205179.54437794932</v>
      </c>
    </row>
    <row r="71" spans="1:8" ht="15.4" x14ac:dyDescent="0.45">
      <c r="A71" s="7">
        <v>208</v>
      </c>
      <c r="B71" s="8" t="s">
        <v>193</v>
      </c>
      <c r="C71" s="8" t="s">
        <v>194</v>
      </c>
      <c r="D71" s="26" t="s">
        <v>195</v>
      </c>
      <c r="E71" s="29">
        <v>140259.69201863211</v>
      </c>
      <c r="F71" s="9">
        <v>287200.24757307797</v>
      </c>
      <c r="G71" s="9">
        <v>49423.013271639087</v>
      </c>
      <c r="H71" s="9">
        <v>336623.26084471704</v>
      </c>
    </row>
    <row r="72" spans="1:8" ht="15.4" x14ac:dyDescent="0.45">
      <c r="A72" s="7">
        <v>888</v>
      </c>
      <c r="B72" s="8" t="s">
        <v>196</v>
      </c>
      <c r="C72" s="8" t="s">
        <v>197</v>
      </c>
      <c r="D72" s="26" t="s">
        <v>198</v>
      </c>
      <c r="E72" s="29">
        <v>698311.34611925331</v>
      </c>
      <c r="F72" s="9">
        <v>1516451.9976782128</v>
      </c>
      <c r="G72" s="9">
        <v>159495.233007995</v>
      </c>
      <c r="H72" s="9">
        <v>1675947.2306862078</v>
      </c>
    </row>
    <row r="73" spans="1:8" ht="15.4" x14ac:dyDescent="0.45">
      <c r="A73" s="7">
        <v>383</v>
      </c>
      <c r="B73" s="8" t="s">
        <v>199</v>
      </c>
      <c r="C73" s="8" t="s">
        <v>200</v>
      </c>
      <c r="D73" s="26" t="s">
        <v>201</v>
      </c>
      <c r="E73" s="29">
        <v>489573.97870612622</v>
      </c>
      <c r="F73" s="9">
        <v>1044320.2433551647</v>
      </c>
      <c r="G73" s="9">
        <v>130657.30553953839</v>
      </c>
      <c r="H73" s="9">
        <v>1174977.5488947029</v>
      </c>
    </row>
    <row r="74" spans="1:8" ht="15.4" x14ac:dyDescent="0.45">
      <c r="A74" s="7">
        <v>856</v>
      </c>
      <c r="B74" s="8" t="s">
        <v>202</v>
      </c>
      <c r="C74" s="8" t="s">
        <v>203</v>
      </c>
      <c r="D74" s="26" t="s">
        <v>204</v>
      </c>
      <c r="E74" s="29">
        <v>232229.24399795287</v>
      </c>
      <c r="F74" s="9">
        <v>495908.3839188923</v>
      </c>
      <c r="G74" s="9">
        <v>61441.801676194606</v>
      </c>
      <c r="H74" s="9">
        <v>557350.18559508689</v>
      </c>
    </row>
    <row r="75" spans="1:8" ht="15.4" x14ac:dyDescent="0.45">
      <c r="A75" s="7">
        <v>855</v>
      </c>
      <c r="B75" s="8" t="s">
        <v>205</v>
      </c>
      <c r="C75" s="8" t="s">
        <v>203</v>
      </c>
      <c r="D75" s="26" t="s">
        <v>204</v>
      </c>
      <c r="E75" s="29">
        <v>380003.79057887703</v>
      </c>
      <c r="F75" s="9">
        <v>853912.31618188927</v>
      </c>
      <c r="G75" s="9">
        <v>58096.781207415544</v>
      </c>
      <c r="H75" s="9">
        <v>912009.09738930478</v>
      </c>
    </row>
    <row r="76" spans="1:8" ht="15.4" x14ac:dyDescent="0.45">
      <c r="A76" s="7">
        <v>209</v>
      </c>
      <c r="B76" s="8" t="s">
        <v>206</v>
      </c>
      <c r="C76" s="8" t="s">
        <v>207</v>
      </c>
      <c r="D76" s="26" t="s">
        <v>207</v>
      </c>
      <c r="E76" s="29">
        <v>145747.48047626732</v>
      </c>
      <c r="F76" s="9">
        <v>309788.04568912979</v>
      </c>
      <c r="G76" s="9">
        <v>40005.907453911706</v>
      </c>
      <c r="H76" s="9">
        <v>349793.95314304152</v>
      </c>
    </row>
    <row r="77" spans="1:8" ht="15.4" x14ac:dyDescent="0.45">
      <c r="A77" s="7">
        <v>925</v>
      </c>
      <c r="B77" s="8" t="s">
        <v>208</v>
      </c>
      <c r="C77" s="8" t="s">
        <v>209</v>
      </c>
      <c r="D77" s="26" t="s">
        <v>210</v>
      </c>
      <c r="E77" s="29">
        <v>414941.4833665528</v>
      </c>
      <c r="F77" s="9">
        <v>896086.60015353386</v>
      </c>
      <c r="G77" s="9">
        <v>99772.959926192838</v>
      </c>
      <c r="H77" s="9">
        <v>995859.56007972674</v>
      </c>
    </row>
    <row r="78" spans="1:8" ht="15.4" x14ac:dyDescent="0.45">
      <c r="A78" s="7">
        <v>341</v>
      </c>
      <c r="B78" s="8" t="s">
        <v>211</v>
      </c>
      <c r="C78" s="8" t="s">
        <v>212</v>
      </c>
      <c r="D78" s="26" t="s">
        <v>213</v>
      </c>
      <c r="E78" s="29">
        <v>287890.34788013302</v>
      </c>
      <c r="F78" s="9">
        <v>593353.587180548</v>
      </c>
      <c r="G78" s="9">
        <v>97583.247731771204</v>
      </c>
      <c r="H78" s="9">
        <v>690936.8349123192</v>
      </c>
    </row>
    <row r="79" spans="1:8" ht="15.4" x14ac:dyDescent="0.45">
      <c r="A79" s="7">
        <v>821</v>
      </c>
      <c r="B79" s="8" t="s">
        <v>214</v>
      </c>
      <c r="C79" s="8" t="s">
        <v>215</v>
      </c>
      <c r="D79" s="26" t="s">
        <v>216</v>
      </c>
      <c r="E79" s="29">
        <v>159941.11348736315</v>
      </c>
      <c r="F79" s="9">
        <v>342334.74357852276</v>
      </c>
      <c r="G79" s="9">
        <v>41523.928791148792</v>
      </c>
      <c r="H79" s="9">
        <v>383858.67236967152</v>
      </c>
    </row>
    <row r="80" spans="1:8" ht="15.4" x14ac:dyDescent="0.45">
      <c r="A80" s="7">
        <v>352</v>
      </c>
      <c r="B80" s="8" t="s">
        <v>217</v>
      </c>
      <c r="C80" s="8" t="s">
        <v>218</v>
      </c>
      <c r="D80" s="26" t="s">
        <v>219</v>
      </c>
      <c r="E80" s="29">
        <v>374431.66134806233</v>
      </c>
      <c r="F80" s="9">
        <v>752579.04931009351</v>
      </c>
      <c r="G80" s="9">
        <v>146056.93792525612</v>
      </c>
      <c r="H80" s="9">
        <v>898635.9872353496</v>
      </c>
    </row>
    <row r="81" spans="1:8" ht="15.4" x14ac:dyDescent="0.45">
      <c r="A81" s="7">
        <v>887</v>
      </c>
      <c r="B81" s="8" t="s">
        <v>220</v>
      </c>
      <c r="C81" s="8" t="s">
        <v>221</v>
      </c>
      <c r="D81" s="26" t="s">
        <v>222</v>
      </c>
      <c r="E81" s="29">
        <v>180440.15739520939</v>
      </c>
      <c r="F81" s="9">
        <v>389956.21441249398</v>
      </c>
      <c r="G81" s="9">
        <v>43100.163336008532</v>
      </c>
      <c r="H81" s="9">
        <v>433056.37774850253</v>
      </c>
    </row>
    <row r="82" spans="1:8" ht="15.4" x14ac:dyDescent="0.45">
      <c r="A82" s="7">
        <v>315</v>
      </c>
      <c r="B82" s="8" t="s">
        <v>223</v>
      </c>
      <c r="C82" s="8" t="s">
        <v>224</v>
      </c>
      <c r="D82" s="26" t="s">
        <v>225</v>
      </c>
      <c r="E82" s="29">
        <v>101100.93523846852</v>
      </c>
      <c r="F82" s="9">
        <v>216679.1539726177</v>
      </c>
      <c r="G82" s="9">
        <v>25963.090599706749</v>
      </c>
      <c r="H82" s="9">
        <v>242642.24457232445</v>
      </c>
    </row>
    <row r="83" spans="1:8" ht="15.4" x14ac:dyDescent="0.45">
      <c r="A83" s="7">
        <v>806</v>
      </c>
      <c r="B83" s="8" t="s">
        <v>226</v>
      </c>
      <c r="C83" s="8" t="s">
        <v>154</v>
      </c>
      <c r="D83" s="26" t="s">
        <v>155</v>
      </c>
      <c r="E83" s="29">
        <v>100013.17599610737</v>
      </c>
      <c r="F83" s="9">
        <v>200357.08242629035</v>
      </c>
      <c r="G83" s="9">
        <v>39674.539964367337</v>
      </c>
      <c r="H83" s="9">
        <v>240031.62239065769</v>
      </c>
    </row>
    <row r="84" spans="1:8" ht="15.4" x14ac:dyDescent="0.45">
      <c r="A84" s="7">
        <v>826</v>
      </c>
      <c r="B84" s="8" t="s">
        <v>227</v>
      </c>
      <c r="C84" s="8" t="s">
        <v>228</v>
      </c>
      <c r="D84" s="26" t="s">
        <v>229</v>
      </c>
      <c r="E84" s="29">
        <v>184935.18947169007</v>
      </c>
      <c r="F84" s="9">
        <v>403354.92986097158</v>
      </c>
      <c r="G84" s="9">
        <v>40489.524871084592</v>
      </c>
      <c r="H84" s="9">
        <v>443844.45473205618</v>
      </c>
    </row>
    <row r="85" spans="1:8" ht="15.4" x14ac:dyDescent="0.45">
      <c r="A85" s="7">
        <v>391</v>
      </c>
      <c r="B85" s="8" t="s">
        <v>230</v>
      </c>
      <c r="C85" s="8" t="s">
        <v>231</v>
      </c>
      <c r="D85" s="26" t="s">
        <v>232</v>
      </c>
      <c r="E85" s="29">
        <v>163623.83914102451</v>
      </c>
      <c r="F85" s="9">
        <v>330095.62604885886</v>
      </c>
      <c r="G85" s="9">
        <v>62601.587889599934</v>
      </c>
      <c r="H85" s="9">
        <v>392697.21393845882</v>
      </c>
    </row>
    <row r="86" spans="1:8" ht="15.4" x14ac:dyDescent="0.45">
      <c r="A86" s="7">
        <v>316</v>
      </c>
      <c r="B86" s="8" t="s">
        <v>233</v>
      </c>
      <c r="C86" s="8" t="s">
        <v>234</v>
      </c>
      <c r="D86" s="26" t="s">
        <v>235</v>
      </c>
      <c r="E86" s="29">
        <v>241096.14070162963</v>
      </c>
      <c r="F86" s="9">
        <v>500351.88518762379</v>
      </c>
      <c r="G86" s="9">
        <v>78278.852496287291</v>
      </c>
      <c r="H86" s="9">
        <v>578630.73768391111</v>
      </c>
    </row>
    <row r="87" spans="1:8" ht="15.4" x14ac:dyDescent="0.45">
      <c r="A87" s="7">
        <v>926</v>
      </c>
      <c r="B87" s="8" t="s">
        <v>236</v>
      </c>
      <c r="C87" s="8" t="s">
        <v>237</v>
      </c>
      <c r="D87" s="26" t="s">
        <v>238</v>
      </c>
      <c r="E87" s="29">
        <v>451158.59618638351</v>
      </c>
      <c r="F87" s="9">
        <v>980074.62084475509</v>
      </c>
      <c r="G87" s="9">
        <v>102706.01000256538</v>
      </c>
      <c r="H87" s="9">
        <v>1082780.6308473204</v>
      </c>
    </row>
    <row r="88" spans="1:8" ht="15.4" x14ac:dyDescent="0.45">
      <c r="A88" s="7">
        <v>812</v>
      </c>
      <c r="B88" s="8" t="s">
        <v>239</v>
      </c>
      <c r="C88" s="8" t="s">
        <v>240</v>
      </c>
      <c r="D88" s="26" t="s">
        <v>183</v>
      </c>
      <c r="E88" s="29">
        <v>97619.604409341904</v>
      </c>
      <c r="F88" s="9">
        <v>204625.18232915091</v>
      </c>
      <c r="G88" s="9">
        <v>29661.868253269666</v>
      </c>
      <c r="H88" s="9">
        <v>234287.05058242058</v>
      </c>
    </row>
    <row r="89" spans="1:8" ht="15.4" x14ac:dyDescent="0.45">
      <c r="A89" s="7">
        <v>813</v>
      </c>
      <c r="B89" s="8" t="s">
        <v>241</v>
      </c>
      <c r="C89" s="8" t="s">
        <v>242</v>
      </c>
      <c r="D89" s="26" t="s">
        <v>243</v>
      </c>
      <c r="E89" s="29">
        <v>100507.31962020182</v>
      </c>
      <c r="F89" s="9">
        <v>214457.40333825196</v>
      </c>
      <c r="G89" s="9">
        <v>26760.163750232416</v>
      </c>
      <c r="H89" s="9">
        <v>241217.56708848436</v>
      </c>
    </row>
    <row r="90" spans="1:8" ht="15.4" x14ac:dyDescent="0.45">
      <c r="A90" s="7">
        <v>802</v>
      </c>
      <c r="B90" s="8" t="s">
        <v>244</v>
      </c>
      <c r="C90" s="26" t="s">
        <v>450</v>
      </c>
      <c r="D90" s="26" t="s">
        <v>450</v>
      </c>
      <c r="E90" s="29">
        <v>117091.60350011633</v>
      </c>
      <c r="F90" s="9">
        <v>261572.15911526253</v>
      </c>
      <c r="G90" s="9">
        <v>19447.68928501663</v>
      </c>
      <c r="H90" s="9">
        <v>281019.84840027918</v>
      </c>
    </row>
    <row r="91" spans="1:8" ht="15.4" x14ac:dyDescent="0.45">
      <c r="A91" s="7">
        <v>392</v>
      </c>
      <c r="B91" s="8" t="s">
        <v>245</v>
      </c>
      <c r="C91" s="8" t="s">
        <v>246</v>
      </c>
      <c r="D91" s="26" t="s">
        <v>247</v>
      </c>
      <c r="E91" s="29">
        <v>116836.58319434147</v>
      </c>
      <c r="F91" s="9">
        <v>249527.93199212186</v>
      </c>
      <c r="G91" s="9">
        <v>30879.867674297642</v>
      </c>
      <c r="H91" s="9">
        <v>280407.79966641951</v>
      </c>
    </row>
    <row r="92" spans="1:8" ht="15.4" x14ac:dyDescent="0.45">
      <c r="A92" s="7">
        <v>815</v>
      </c>
      <c r="B92" s="8" t="s">
        <v>248</v>
      </c>
      <c r="C92" s="8" t="s">
        <v>249</v>
      </c>
      <c r="D92" s="26" t="s">
        <v>250</v>
      </c>
      <c r="E92" s="29">
        <v>303092.19257436373</v>
      </c>
      <c r="F92" s="9">
        <v>675938.39694480121</v>
      </c>
      <c r="G92" s="9">
        <v>51482.865233671699</v>
      </c>
      <c r="H92" s="9">
        <v>727421.26217847294</v>
      </c>
    </row>
    <row r="93" spans="1:8" ht="15.4" x14ac:dyDescent="0.45">
      <c r="A93" s="7">
        <v>941</v>
      </c>
      <c r="B93" s="8" t="s">
        <v>251</v>
      </c>
      <c r="C93" s="8" t="s">
        <v>252</v>
      </c>
      <c r="D93" s="26" t="s">
        <v>253</v>
      </c>
      <c r="E93" s="29">
        <v>243727.38520021329</v>
      </c>
      <c r="F93" s="9">
        <v>543909.89104558388</v>
      </c>
      <c r="G93" s="9">
        <v>41035.833434928027</v>
      </c>
      <c r="H93" s="9">
        <v>584945.72448051185</v>
      </c>
    </row>
    <row r="94" spans="1:8" ht="15.4" x14ac:dyDescent="0.45">
      <c r="A94" s="7">
        <v>940</v>
      </c>
      <c r="B94" s="8" t="s">
        <v>254</v>
      </c>
      <c r="C94" s="8" t="s">
        <v>252</v>
      </c>
      <c r="D94" s="26" t="s">
        <v>253</v>
      </c>
      <c r="E94" s="29">
        <v>206506.36955225261</v>
      </c>
      <c r="F94" s="9">
        <v>454883.95334573521</v>
      </c>
      <c r="G94" s="9">
        <v>40731.333579671023</v>
      </c>
      <c r="H94" s="9">
        <v>495615.28692540625</v>
      </c>
    </row>
    <row r="95" spans="1:8" ht="15.4" x14ac:dyDescent="0.45">
      <c r="A95" s="7">
        <v>929</v>
      </c>
      <c r="B95" s="8" t="s">
        <v>255</v>
      </c>
      <c r="C95" s="8" t="s">
        <v>231</v>
      </c>
      <c r="D95" s="26" t="s">
        <v>232</v>
      </c>
      <c r="E95" s="29">
        <v>165919.86229105608</v>
      </c>
      <c r="F95" s="9">
        <v>359563.05551518354</v>
      </c>
      <c r="G95" s="9">
        <v>38644.613983351024</v>
      </c>
      <c r="H95" s="9">
        <v>398207.66949853458</v>
      </c>
    </row>
    <row r="96" spans="1:8" ht="15.4" x14ac:dyDescent="0.45">
      <c r="A96" s="7">
        <v>892</v>
      </c>
      <c r="B96" s="8" t="s">
        <v>256</v>
      </c>
      <c r="C96" s="8" t="s">
        <v>257</v>
      </c>
      <c r="D96" s="26" t="s">
        <v>258</v>
      </c>
      <c r="E96" s="29">
        <v>191642.45075621217</v>
      </c>
      <c r="F96" s="9">
        <v>391836.90683544392</v>
      </c>
      <c r="G96" s="9">
        <v>68104.974979465318</v>
      </c>
      <c r="H96" s="9">
        <v>459941.88181490923</v>
      </c>
    </row>
    <row r="97" spans="1:8" ht="15.4" x14ac:dyDescent="0.45">
      <c r="A97" s="7">
        <v>891</v>
      </c>
      <c r="B97" s="8" t="s">
        <v>259</v>
      </c>
      <c r="C97" s="8" t="s">
        <v>260</v>
      </c>
      <c r="D97" s="26" t="s">
        <v>261</v>
      </c>
      <c r="E97" s="29">
        <v>465340.22516137798</v>
      </c>
      <c r="F97" s="9">
        <v>1016470.4042629834</v>
      </c>
      <c r="G97" s="9">
        <v>100346.13612432365</v>
      </c>
      <c r="H97" s="9">
        <v>1116816.5403873071</v>
      </c>
    </row>
    <row r="98" spans="1:8" ht="15.4" x14ac:dyDescent="0.45">
      <c r="A98" s="7">
        <v>353</v>
      </c>
      <c r="B98" s="8" t="s">
        <v>262</v>
      </c>
      <c r="C98" s="8" t="s">
        <v>31</v>
      </c>
      <c r="D98" s="26" t="s">
        <v>32</v>
      </c>
      <c r="E98" s="29">
        <v>180683.02896516604</v>
      </c>
      <c r="F98" s="9">
        <v>378788.99411870824</v>
      </c>
      <c r="G98" s="9">
        <v>54850.275397690239</v>
      </c>
      <c r="H98" s="9">
        <v>433639.26951639849</v>
      </c>
    </row>
    <row r="99" spans="1:8" ht="15.4" x14ac:dyDescent="0.45">
      <c r="A99" s="7">
        <v>931</v>
      </c>
      <c r="B99" s="8" t="s">
        <v>263</v>
      </c>
      <c r="C99" s="8" t="s">
        <v>264</v>
      </c>
      <c r="D99" s="26" t="s">
        <v>265</v>
      </c>
      <c r="E99" s="29">
        <v>352748.70146677759</v>
      </c>
      <c r="F99" s="9">
        <v>791021.18199681665</v>
      </c>
      <c r="G99" s="9">
        <v>55575.701523449541</v>
      </c>
      <c r="H99" s="9">
        <v>846596.88352026616</v>
      </c>
    </row>
    <row r="100" spans="1:8" ht="15.4" x14ac:dyDescent="0.45">
      <c r="A100" s="7">
        <v>874</v>
      </c>
      <c r="B100" s="8" t="s">
        <v>266</v>
      </c>
      <c r="C100" s="8" t="s">
        <v>267</v>
      </c>
      <c r="D100" s="26" t="s">
        <v>268</v>
      </c>
      <c r="E100" s="29">
        <v>154809.47867953021</v>
      </c>
      <c r="F100" s="9">
        <v>329423.2541463534</v>
      </c>
      <c r="G100" s="9">
        <v>42119.494684519093</v>
      </c>
      <c r="H100" s="9">
        <v>371542.74883087247</v>
      </c>
    </row>
    <row r="101" spans="1:8" ht="15.4" x14ac:dyDescent="0.45">
      <c r="A101" s="7">
        <v>879</v>
      </c>
      <c r="B101" s="8" t="s">
        <v>269</v>
      </c>
      <c r="C101" s="8" t="s">
        <v>270</v>
      </c>
      <c r="D101" s="26" t="s">
        <v>271</v>
      </c>
      <c r="E101" s="29">
        <v>149893.98618404905</v>
      </c>
      <c r="F101" s="9">
        <v>320818.84269834915</v>
      </c>
      <c r="G101" s="9">
        <v>38926.724143368534</v>
      </c>
      <c r="H101" s="9">
        <v>359745.56684171769</v>
      </c>
    </row>
    <row r="102" spans="1:8" ht="15.4" x14ac:dyDescent="0.45">
      <c r="A102" s="7">
        <v>851</v>
      </c>
      <c r="B102" s="8" t="s">
        <v>272</v>
      </c>
      <c r="C102" s="8" t="s">
        <v>273</v>
      </c>
      <c r="D102" s="26" t="s">
        <v>274</v>
      </c>
      <c r="E102" s="29">
        <v>113903.27091038569</v>
      </c>
      <c r="F102" s="9">
        <v>237181.62473887007</v>
      </c>
      <c r="G102" s="9">
        <v>36186.225446055578</v>
      </c>
      <c r="H102" s="9">
        <v>273367.85018492566</v>
      </c>
    </row>
    <row r="103" spans="1:8" ht="15.4" x14ac:dyDescent="0.45">
      <c r="A103" s="7">
        <v>870</v>
      </c>
      <c r="B103" s="8" t="s">
        <v>275</v>
      </c>
      <c r="C103" s="8" t="s">
        <v>41</v>
      </c>
      <c r="D103" s="26" t="s">
        <v>42</v>
      </c>
      <c r="E103" s="29">
        <v>86011.701852843747</v>
      </c>
      <c r="F103" s="9">
        <v>187562.52723803496</v>
      </c>
      <c r="G103" s="9">
        <v>18865.557208790018</v>
      </c>
      <c r="H103" s="9">
        <v>206428.08444682497</v>
      </c>
    </row>
    <row r="104" spans="1:8" ht="15.4" x14ac:dyDescent="0.45">
      <c r="A104" s="7">
        <v>317</v>
      </c>
      <c r="B104" s="8" t="s">
        <v>276</v>
      </c>
      <c r="C104" s="8" t="s">
        <v>277</v>
      </c>
      <c r="D104" s="26" t="s">
        <v>278</v>
      </c>
      <c r="E104" s="29">
        <v>200439.21181974653</v>
      </c>
      <c r="F104" s="9">
        <v>444993.26521467714</v>
      </c>
      <c r="G104" s="9">
        <v>36060.843152714457</v>
      </c>
      <c r="H104" s="9">
        <v>481054.10836739163</v>
      </c>
    </row>
    <row r="105" spans="1:8" ht="15.4" x14ac:dyDescent="0.45">
      <c r="A105" s="7">
        <v>807</v>
      </c>
      <c r="B105" s="8" t="s">
        <v>279</v>
      </c>
      <c r="C105" s="8" t="s">
        <v>154</v>
      </c>
      <c r="D105" s="26" t="s">
        <v>155</v>
      </c>
      <c r="E105" s="29">
        <v>83811.512666307593</v>
      </c>
      <c r="F105" s="9">
        <v>175654.72339946064</v>
      </c>
      <c r="G105" s="9">
        <v>25492.906999677565</v>
      </c>
      <c r="H105" s="9">
        <v>201147.6303991382</v>
      </c>
    </row>
    <row r="106" spans="1:8" ht="15.4" x14ac:dyDescent="0.45">
      <c r="A106" s="7">
        <v>318</v>
      </c>
      <c r="B106" s="8" t="s">
        <v>280</v>
      </c>
      <c r="C106" s="8" t="s">
        <v>281</v>
      </c>
      <c r="D106" s="26" t="s">
        <v>282</v>
      </c>
      <c r="E106" s="29">
        <v>102475.46136530233</v>
      </c>
      <c r="F106" s="9">
        <v>231656.48171393419</v>
      </c>
      <c r="G106" s="9">
        <v>14284.6255627914</v>
      </c>
      <c r="H106" s="9">
        <v>245941.10727672558</v>
      </c>
    </row>
    <row r="107" spans="1:8" ht="15.4" x14ac:dyDescent="0.45">
      <c r="A107" s="7">
        <v>354</v>
      </c>
      <c r="B107" s="8" t="s">
        <v>283</v>
      </c>
      <c r="C107" s="8" t="s">
        <v>31</v>
      </c>
      <c r="D107" s="26" t="s">
        <v>32</v>
      </c>
      <c r="E107" s="29">
        <v>152537.3070420484</v>
      </c>
      <c r="F107" s="9">
        <v>320526.50708856428</v>
      </c>
      <c r="G107" s="9">
        <v>45563.029812351881</v>
      </c>
      <c r="H107" s="9">
        <v>366089.53690091614</v>
      </c>
    </row>
    <row r="108" spans="1:8" ht="15.4" x14ac:dyDescent="0.45">
      <c r="A108" s="7">
        <v>372</v>
      </c>
      <c r="B108" s="8" t="s">
        <v>284</v>
      </c>
      <c r="C108" s="8" t="s">
        <v>285</v>
      </c>
      <c r="D108" s="26" t="s">
        <v>286</v>
      </c>
      <c r="E108" s="29">
        <v>172557.33995681937</v>
      </c>
      <c r="F108" s="9">
        <v>367222.24849154969</v>
      </c>
      <c r="G108" s="9">
        <v>46915.367404816767</v>
      </c>
      <c r="H108" s="9">
        <v>414137.61589636648</v>
      </c>
    </row>
    <row r="109" spans="1:8" ht="15.4" x14ac:dyDescent="0.45">
      <c r="A109" s="7">
        <v>857</v>
      </c>
      <c r="B109" s="8" t="s">
        <v>287</v>
      </c>
      <c r="C109" s="8" t="s">
        <v>252</v>
      </c>
      <c r="D109" s="26" t="s">
        <v>253</v>
      </c>
      <c r="E109" s="29">
        <v>22047.579756689331</v>
      </c>
      <c r="F109" s="9">
        <v>50496.104330190014</v>
      </c>
      <c r="G109" s="9">
        <v>2418.0870858643748</v>
      </c>
      <c r="H109" s="9">
        <v>52914.191416054389</v>
      </c>
    </row>
    <row r="110" spans="1:8" ht="15.4" x14ac:dyDescent="0.45">
      <c r="A110" s="7">
        <v>355</v>
      </c>
      <c r="B110" s="8" t="s">
        <v>288</v>
      </c>
      <c r="C110" s="8" t="s">
        <v>31</v>
      </c>
      <c r="D110" s="26" t="s">
        <v>32</v>
      </c>
      <c r="E110" s="29">
        <v>150495.53712747942</v>
      </c>
      <c r="F110" s="9">
        <v>312818.59151056729</v>
      </c>
      <c r="G110" s="9">
        <v>48370.697595383288</v>
      </c>
      <c r="H110" s="9">
        <v>361189.28910595056</v>
      </c>
    </row>
    <row r="111" spans="1:8" ht="15.4" x14ac:dyDescent="0.45">
      <c r="A111" s="7">
        <v>333</v>
      </c>
      <c r="B111" s="8" t="s">
        <v>289</v>
      </c>
      <c r="C111" s="8" t="s">
        <v>290</v>
      </c>
      <c r="D111" s="26" t="s">
        <v>291</v>
      </c>
      <c r="E111" s="29">
        <v>243179.99395117455</v>
      </c>
      <c r="F111" s="9">
        <v>508975.78567628027</v>
      </c>
      <c r="G111" s="9">
        <v>74656.199806538629</v>
      </c>
      <c r="H111" s="9">
        <v>583631.98548281891</v>
      </c>
    </row>
    <row r="112" spans="1:8" ht="15.4" x14ac:dyDescent="0.45">
      <c r="A112" s="7">
        <v>343</v>
      </c>
      <c r="B112" s="8" t="s">
        <v>292</v>
      </c>
      <c r="C112" s="8" t="s">
        <v>191</v>
      </c>
      <c r="D112" s="26" t="s">
        <v>192</v>
      </c>
      <c r="E112" s="29">
        <v>152969.34644743914</v>
      </c>
      <c r="F112" s="9">
        <v>329520.69934961502</v>
      </c>
      <c r="G112" s="9">
        <v>37605.732124238923</v>
      </c>
      <c r="H112" s="9">
        <v>367126.43147385394</v>
      </c>
    </row>
    <row r="113" spans="1:8" ht="15.4" x14ac:dyDescent="0.45">
      <c r="A113" s="7">
        <v>373</v>
      </c>
      <c r="B113" s="8" t="s">
        <v>293</v>
      </c>
      <c r="C113" s="8" t="s">
        <v>294</v>
      </c>
      <c r="D113" s="26" t="s">
        <v>295</v>
      </c>
      <c r="E113" s="29">
        <v>322236.21853416448</v>
      </c>
      <c r="F113" s="9">
        <v>673307.37645673647</v>
      </c>
      <c r="G113" s="9">
        <v>100059.54802525825</v>
      </c>
      <c r="H113" s="9">
        <v>773366.92448199471</v>
      </c>
    </row>
    <row r="114" spans="1:8" ht="15.4" x14ac:dyDescent="0.45">
      <c r="A114" s="7">
        <v>893</v>
      </c>
      <c r="B114" s="8" t="s">
        <v>296</v>
      </c>
      <c r="C114" s="8" t="s">
        <v>297</v>
      </c>
      <c r="D114" s="26" t="s">
        <v>298</v>
      </c>
      <c r="E114" s="29">
        <v>148671.6887354904</v>
      </c>
      <c r="F114" s="9">
        <v>330163.83769114193</v>
      </c>
      <c r="G114" s="9">
        <v>26648.215274034988</v>
      </c>
      <c r="H114" s="9">
        <v>356812.05296517693</v>
      </c>
    </row>
    <row r="115" spans="1:8" ht="15.4" x14ac:dyDescent="0.45">
      <c r="A115" s="7">
        <v>871</v>
      </c>
      <c r="B115" s="8" t="s">
        <v>299</v>
      </c>
      <c r="C115" s="8" t="s">
        <v>300</v>
      </c>
      <c r="D115" s="26" t="s">
        <v>301</v>
      </c>
      <c r="E115" s="29">
        <v>119234.19700520761</v>
      </c>
      <c r="F115" s="9">
        <v>261757.30500145967</v>
      </c>
      <c r="G115" s="9">
        <v>24404.7678110386</v>
      </c>
      <c r="H115" s="9">
        <v>286162.07281249826</v>
      </c>
    </row>
    <row r="116" spans="1:8" ht="15.4" x14ac:dyDescent="0.45">
      <c r="A116" s="7">
        <v>334</v>
      </c>
      <c r="B116" s="8" t="s">
        <v>302</v>
      </c>
      <c r="C116" s="8" t="s">
        <v>303</v>
      </c>
      <c r="D116" s="26" t="s">
        <v>304</v>
      </c>
      <c r="E116" s="29">
        <v>151860.55624338568</v>
      </c>
      <c r="F116" s="9">
        <v>327182.01447133528</v>
      </c>
      <c r="G116" s="9">
        <v>37283.320512790342</v>
      </c>
      <c r="H116" s="9">
        <v>364465.33498412563</v>
      </c>
    </row>
    <row r="117" spans="1:8" ht="15.4" x14ac:dyDescent="0.45">
      <c r="A117" s="7">
        <v>933</v>
      </c>
      <c r="B117" s="8" t="s">
        <v>305</v>
      </c>
      <c r="C117" s="8" t="s">
        <v>306</v>
      </c>
      <c r="D117" s="26" t="s">
        <v>307</v>
      </c>
      <c r="E117" s="29">
        <v>279138.9375162411</v>
      </c>
      <c r="F117" s="9">
        <v>612862.11687353149</v>
      </c>
      <c r="G117" s="9">
        <v>57071.33316544714</v>
      </c>
      <c r="H117" s="9">
        <v>669933.4500389786</v>
      </c>
    </row>
    <row r="118" spans="1:8" ht="15.4" x14ac:dyDescent="0.45">
      <c r="A118" s="7">
        <v>803</v>
      </c>
      <c r="B118" s="8" t="s">
        <v>308</v>
      </c>
      <c r="C118" s="26" t="s">
        <v>450</v>
      </c>
      <c r="D118" s="26" t="s">
        <v>450</v>
      </c>
      <c r="E118" s="29">
        <v>148918.62494557054</v>
      </c>
      <c r="F118" s="9">
        <v>335162.77661846491</v>
      </c>
      <c r="G118" s="9">
        <v>22241.92325090435</v>
      </c>
      <c r="H118" s="9">
        <v>357404.69986936927</v>
      </c>
    </row>
    <row r="119" spans="1:8" ht="15.4" x14ac:dyDescent="0.45">
      <c r="A119" s="7">
        <v>393</v>
      </c>
      <c r="B119" s="8" t="s">
        <v>309</v>
      </c>
      <c r="C119" s="8" t="s">
        <v>127</v>
      </c>
      <c r="D119" s="26" t="s">
        <v>128</v>
      </c>
      <c r="E119" s="29">
        <v>88718.405497569343</v>
      </c>
      <c r="F119" s="9">
        <v>184834.0615467086</v>
      </c>
      <c r="G119" s="9">
        <v>28090.111647457823</v>
      </c>
      <c r="H119" s="9">
        <v>212924.17319416642</v>
      </c>
    </row>
    <row r="120" spans="1:8" ht="15.4" x14ac:dyDescent="0.45">
      <c r="A120" s="7">
        <v>852</v>
      </c>
      <c r="B120" s="8" t="s">
        <v>310</v>
      </c>
      <c r="C120" s="8" t="s">
        <v>172</v>
      </c>
      <c r="D120" s="26" t="s">
        <v>173</v>
      </c>
      <c r="E120" s="29">
        <v>140402.85622617698</v>
      </c>
      <c r="F120" s="9">
        <v>291390.39131332916</v>
      </c>
      <c r="G120" s="9">
        <v>45576.463629495571</v>
      </c>
      <c r="H120" s="9">
        <v>336966.85494282475</v>
      </c>
    </row>
    <row r="121" spans="1:8" ht="15.4" x14ac:dyDescent="0.45">
      <c r="A121" s="7">
        <v>882</v>
      </c>
      <c r="B121" s="8" t="s">
        <v>311</v>
      </c>
      <c r="C121" s="8" t="s">
        <v>312</v>
      </c>
      <c r="D121" s="26" t="s">
        <v>313</v>
      </c>
      <c r="E121" s="29">
        <v>112871.93814768466</v>
      </c>
      <c r="F121" s="9">
        <v>244996.73004045489</v>
      </c>
      <c r="G121" s="9">
        <v>25895.921513988294</v>
      </c>
      <c r="H121" s="9">
        <v>270892.65155444317</v>
      </c>
    </row>
    <row r="122" spans="1:8" ht="15.4" x14ac:dyDescent="0.45">
      <c r="A122" s="7">
        <v>210</v>
      </c>
      <c r="B122" s="8" t="s">
        <v>314</v>
      </c>
      <c r="C122" s="8" t="s">
        <v>315</v>
      </c>
      <c r="D122" s="26" t="s">
        <v>316</v>
      </c>
      <c r="E122" s="29">
        <v>165471.52512367564</v>
      </c>
      <c r="F122" s="9">
        <v>340015.54774089536</v>
      </c>
      <c r="G122" s="9">
        <v>57116.112555926113</v>
      </c>
      <c r="H122" s="9">
        <v>397131.6602968215</v>
      </c>
    </row>
    <row r="123" spans="1:8" ht="15.4" x14ac:dyDescent="0.45">
      <c r="A123" s="7">
        <v>342</v>
      </c>
      <c r="B123" s="8" t="s">
        <v>317</v>
      </c>
      <c r="C123" s="8" t="s">
        <v>318</v>
      </c>
      <c r="D123" s="26" t="s">
        <v>319</v>
      </c>
      <c r="E123" s="29">
        <v>105556.13578583435</v>
      </c>
      <c r="F123" s="9">
        <v>225078.93049377244</v>
      </c>
      <c r="G123" s="9">
        <v>28255.795392230008</v>
      </c>
      <c r="H123" s="9">
        <v>253334.72588600244</v>
      </c>
    </row>
    <row r="124" spans="1:8" ht="15.4" x14ac:dyDescent="0.45">
      <c r="A124" s="7">
        <v>860</v>
      </c>
      <c r="B124" s="8" t="s">
        <v>320</v>
      </c>
      <c r="C124" s="8" t="s">
        <v>321</v>
      </c>
      <c r="D124" s="26" t="s">
        <v>322</v>
      </c>
      <c r="E124" s="29">
        <v>466901.81623802503</v>
      </c>
      <c r="F124" s="9">
        <v>1032402.6949962642</v>
      </c>
      <c r="G124" s="9">
        <v>88161.663974995958</v>
      </c>
      <c r="H124" s="9">
        <v>1120564.35897126</v>
      </c>
    </row>
    <row r="125" spans="1:8" ht="15.4" x14ac:dyDescent="0.45">
      <c r="A125" s="7">
        <v>356</v>
      </c>
      <c r="B125" s="8" t="s">
        <v>323</v>
      </c>
      <c r="C125" s="8" t="s">
        <v>31</v>
      </c>
      <c r="D125" s="26" t="s">
        <v>32</v>
      </c>
      <c r="E125" s="29">
        <v>166291.71796879874</v>
      </c>
      <c r="F125" s="9">
        <v>365887.24920686503</v>
      </c>
      <c r="G125" s="9">
        <v>33212.873918251971</v>
      </c>
      <c r="H125" s="9">
        <v>399100.12312511698</v>
      </c>
    </row>
    <row r="126" spans="1:8" ht="15.4" x14ac:dyDescent="0.45">
      <c r="A126" s="7">
        <v>808</v>
      </c>
      <c r="B126" s="8" t="s">
        <v>324</v>
      </c>
      <c r="C126" s="8" t="s">
        <v>154</v>
      </c>
      <c r="D126" s="26" t="s">
        <v>155</v>
      </c>
      <c r="E126" s="29">
        <v>123437.50006145738</v>
      </c>
      <c r="F126" s="9">
        <v>262244.53101776796</v>
      </c>
      <c r="G126" s="9">
        <v>34005.469129729747</v>
      </c>
      <c r="H126" s="9">
        <v>296250.00014749769</v>
      </c>
    </row>
    <row r="127" spans="1:8" ht="15.4" x14ac:dyDescent="0.45">
      <c r="A127" s="7">
        <v>861</v>
      </c>
      <c r="B127" s="8" t="s">
        <v>325</v>
      </c>
      <c r="C127" s="8" t="s">
        <v>321</v>
      </c>
      <c r="D127" s="26" t="s">
        <v>322</v>
      </c>
      <c r="E127" s="29">
        <v>162743.35933478101</v>
      </c>
      <c r="F127" s="9">
        <v>335523.32387053303</v>
      </c>
      <c r="G127" s="9">
        <v>55060.738532941396</v>
      </c>
      <c r="H127" s="9">
        <v>390584.06240347441</v>
      </c>
    </row>
    <row r="128" spans="1:8" ht="15.4" x14ac:dyDescent="0.45">
      <c r="A128" s="7">
        <v>935</v>
      </c>
      <c r="B128" s="8" t="s">
        <v>326</v>
      </c>
      <c r="C128" s="8" t="s">
        <v>327</v>
      </c>
      <c r="D128" s="26" t="s">
        <v>328</v>
      </c>
      <c r="E128" s="29">
        <v>388709.12277990504</v>
      </c>
      <c r="F128" s="9">
        <v>850355.5662628389</v>
      </c>
      <c r="G128" s="9">
        <v>82546.328408933128</v>
      </c>
      <c r="H128" s="9">
        <v>932901.89467177202</v>
      </c>
    </row>
    <row r="129" spans="1:8" ht="15.4" x14ac:dyDescent="0.45">
      <c r="A129" s="7">
        <v>394</v>
      </c>
      <c r="B129" s="8" t="s">
        <v>329</v>
      </c>
      <c r="C129" s="8" t="s">
        <v>330</v>
      </c>
      <c r="D129" s="26" t="s">
        <v>331</v>
      </c>
      <c r="E129" s="29">
        <v>158451.16233884485</v>
      </c>
      <c r="F129" s="9">
        <v>330076.13700820651</v>
      </c>
      <c r="G129" s="9">
        <v>50206.652605021052</v>
      </c>
      <c r="H129" s="9">
        <v>380282.78961322759</v>
      </c>
    </row>
    <row r="130" spans="1:8" ht="15.4" x14ac:dyDescent="0.45">
      <c r="A130" s="7">
        <v>936</v>
      </c>
      <c r="B130" s="8" t="s">
        <v>332</v>
      </c>
      <c r="C130" s="8" t="s">
        <v>333</v>
      </c>
      <c r="D130" s="26" t="s">
        <v>334</v>
      </c>
      <c r="E130" s="29">
        <v>593302.75663546345</v>
      </c>
      <c r="F130" s="9">
        <v>1341859.4269943042</v>
      </c>
      <c r="G130" s="9">
        <v>82067.188930808145</v>
      </c>
      <c r="H130" s="9">
        <v>1423926.6159251123</v>
      </c>
    </row>
    <row r="131" spans="1:8" ht="15.4" x14ac:dyDescent="0.45">
      <c r="A131" s="7">
        <v>319</v>
      </c>
      <c r="B131" s="8" t="s">
        <v>335</v>
      </c>
      <c r="C131" s="8" t="s">
        <v>336</v>
      </c>
      <c r="D131" s="26" t="s">
        <v>337</v>
      </c>
      <c r="E131" s="29">
        <v>142523.85701206757</v>
      </c>
      <c r="F131" s="9">
        <v>317106.18045408017</v>
      </c>
      <c r="G131" s="9">
        <v>24951.076374882032</v>
      </c>
      <c r="H131" s="9">
        <v>342057.25682896218</v>
      </c>
    </row>
    <row r="132" spans="1:8" ht="15.4" x14ac:dyDescent="0.45">
      <c r="A132" s="7">
        <v>866</v>
      </c>
      <c r="B132" s="8" t="s">
        <v>338</v>
      </c>
      <c r="C132" s="8" t="s">
        <v>339</v>
      </c>
      <c r="D132" s="26" t="s">
        <v>340</v>
      </c>
      <c r="E132" s="29">
        <v>137435.47695265579</v>
      </c>
      <c r="F132" s="9">
        <v>300774.36438742664</v>
      </c>
      <c r="G132" s="9">
        <v>29070.780298947258</v>
      </c>
      <c r="H132" s="9">
        <v>329845.14468637388</v>
      </c>
    </row>
    <row r="133" spans="1:8" ht="15.4" x14ac:dyDescent="0.45">
      <c r="A133" s="7">
        <v>357</v>
      </c>
      <c r="B133" s="8" t="s">
        <v>341</v>
      </c>
      <c r="C133" s="8" t="s">
        <v>31</v>
      </c>
      <c r="D133" s="26" t="s">
        <v>32</v>
      </c>
      <c r="E133" s="29">
        <v>152624.82696936192</v>
      </c>
      <c r="F133" s="9">
        <v>321461.98103987606</v>
      </c>
      <c r="G133" s="9">
        <v>44837.603686592563</v>
      </c>
      <c r="H133" s="9">
        <v>366299.5847264686</v>
      </c>
    </row>
    <row r="134" spans="1:8" ht="15.4" x14ac:dyDescent="0.45">
      <c r="A134" s="7">
        <v>894</v>
      </c>
      <c r="B134" s="8" t="s">
        <v>342</v>
      </c>
      <c r="C134" s="8" t="s">
        <v>321</v>
      </c>
      <c r="D134" s="26" t="s">
        <v>322</v>
      </c>
      <c r="E134" s="29">
        <v>120127.29186042742</v>
      </c>
      <c r="F134" s="9">
        <v>256427.05238304709</v>
      </c>
      <c r="G134" s="9">
        <v>31878.44808197867</v>
      </c>
      <c r="H134" s="9">
        <v>288305.50046502578</v>
      </c>
    </row>
    <row r="135" spans="1:8" ht="15.4" x14ac:dyDescent="0.45">
      <c r="A135" s="7">
        <v>883</v>
      </c>
      <c r="B135" s="8" t="s">
        <v>343</v>
      </c>
      <c r="C135" s="8" t="s">
        <v>344</v>
      </c>
      <c r="D135" s="26" t="s">
        <v>345</v>
      </c>
      <c r="E135" s="29">
        <v>117122.11634283711</v>
      </c>
      <c r="F135" s="9">
        <v>255062.81953738388</v>
      </c>
      <c r="G135" s="9">
        <v>26030.259685425204</v>
      </c>
      <c r="H135" s="9">
        <v>281093.07922280906</v>
      </c>
    </row>
    <row r="136" spans="1:8" ht="15.4" x14ac:dyDescent="0.45">
      <c r="A136" s="7">
        <v>880</v>
      </c>
      <c r="B136" s="8" t="s">
        <v>346</v>
      </c>
      <c r="C136" s="8" t="s">
        <v>101</v>
      </c>
      <c r="D136" s="26" t="s">
        <v>102</v>
      </c>
      <c r="E136" s="29">
        <v>76306.464365449923</v>
      </c>
      <c r="F136" s="9">
        <v>162684.76684533423</v>
      </c>
      <c r="G136" s="9">
        <v>20450.747631745558</v>
      </c>
      <c r="H136" s="9">
        <v>183135.51447707979</v>
      </c>
    </row>
    <row r="137" spans="1:8" ht="15.4" x14ac:dyDescent="0.45">
      <c r="A137" s="7">
        <v>211</v>
      </c>
      <c r="B137" s="8" t="s">
        <v>347</v>
      </c>
      <c r="C137" s="8" t="s">
        <v>80</v>
      </c>
      <c r="D137" s="26" t="s">
        <v>81</v>
      </c>
      <c r="E137" s="29">
        <v>172604.61687468796</v>
      </c>
      <c r="F137" s="9">
        <v>348152.2222132436</v>
      </c>
      <c r="G137" s="9">
        <v>66098.858286007468</v>
      </c>
      <c r="H137" s="9">
        <v>414251.08049925108</v>
      </c>
    </row>
    <row r="138" spans="1:8" ht="15.4" x14ac:dyDescent="0.45">
      <c r="A138" s="7">
        <v>358</v>
      </c>
      <c r="B138" s="8" t="s">
        <v>348</v>
      </c>
      <c r="C138" s="8" t="s">
        <v>31</v>
      </c>
      <c r="D138" s="26" t="s">
        <v>32</v>
      </c>
      <c r="E138" s="29">
        <v>156627.25162432404</v>
      </c>
      <c r="F138" s="9">
        <v>349964.70299391041</v>
      </c>
      <c r="G138" s="9">
        <v>25940.700904467263</v>
      </c>
      <c r="H138" s="9">
        <v>375905.40389837767</v>
      </c>
    </row>
    <row r="139" spans="1:8" ht="15.4" x14ac:dyDescent="0.45">
      <c r="A139" s="7">
        <v>384</v>
      </c>
      <c r="B139" s="8" t="s">
        <v>349</v>
      </c>
      <c r="C139" s="8" t="s">
        <v>350</v>
      </c>
      <c r="D139" s="26" t="s">
        <v>351</v>
      </c>
      <c r="E139" s="29">
        <v>206029.23964593967</v>
      </c>
      <c r="F139" s="9">
        <v>443999.3241414082</v>
      </c>
      <c r="G139" s="9">
        <v>50470.851008846977</v>
      </c>
      <c r="H139" s="9">
        <v>494470.17515025521</v>
      </c>
    </row>
    <row r="140" spans="1:8" ht="15.4" x14ac:dyDescent="0.45">
      <c r="A140" s="7">
        <v>335</v>
      </c>
      <c r="B140" s="8" t="s">
        <v>352</v>
      </c>
      <c r="C140" s="8" t="s">
        <v>353</v>
      </c>
      <c r="D140" s="26" t="s">
        <v>354</v>
      </c>
      <c r="E140" s="29">
        <v>200870.09252635072</v>
      </c>
      <c r="F140" s="9">
        <v>414337.00426856021</v>
      </c>
      <c r="G140" s="9">
        <v>67751.217794681477</v>
      </c>
      <c r="H140" s="9">
        <v>482088.2220632417</v>
      </c>
    </row>
    <row r="141" spans="1:8" ht="15.4" x14ac:dyDescent="0.45">
      <c r="A141" s="7">
        <v>320</v>
      </c>
      <c r="B141" s="8" t="s">
        <v>355</v>
      </c>
      <c r="C141" s="8" t="s">
        <v>356</v>
      </c>
      <c r="D141" s="26" t="s">
        <v>357</v>
      </c>
      <c r="E141" s="29">
        <v>158082.47516252889</v>
      </c>
      <c r="F141" s="9">
        <v>338563.61421229667</v>
      </c>
      <c r="G141" s="9">
        <v>40834.326177772651</v>
      </c>
      <c r="H141" s="9">
        <v>379397.94039006933</v>
      </c>
    </row>
    <row r="142" spans="1:8" ht="15.4" x14ac:dyDescent="0.45">
      <c r="A142" s="7">
        <v>212</v>
      </c>
      <c r="B142" s="8" t="s">
        <v>358</v>
      </c>
      <c r="C142" s="8" t="s">
        <v>359</v>
      </c>
      <c r="D142" s="26" t="s">
        <v>360</v>
      </c>
      <c r="E142" s="29">
        <v>117905.94128687636</v>
      </c>
      <c r="F142" s="9">
        <v>250697.27443126176</v>
      </c>
      <c r="G142" s="9">
        <v>32276.984657241504</v>
      </c>
      <c r="H142" s="9">
        <v>282974.25908850326</v>
      </c>
    </row>
    <row r="143" spans="1:8" ht="15.4" x14ac:dyDescent="0.45">
      <c r="A143" s="7">
        <v>877</v>
      </c>
      <c r="B143" s="8" t="s">
        <v>361</v>
      </c>
      <c r="C143" s="8" t="s">
        <v>139</v>
      </c>
      <c r="D143" s="26" t="s">
        <v>140</v>
      </c>
      <c r="E143" s="29">
        <v>126810.0612691024</v>
      </c>
      <c r="F143" s="9">
        <v>277601.8950518049</v>
      </c>
      <c r="G143" s="9">
        <v>26742.251994040824</v>
      </c>
      <c r="H143" s="9">
        <v>304344.14704584575</v>
      </c>
    </row>
    <row r="144" spans="1:8" ht="15.4" x14ac:dyDescent="0.45">
      <c r="A144" s="7">
        <v>937</v>
      </c>
      <c r="B144" s="8" t="s">
        <v>362</v>
      </c>
      <c r="C144" s="8" t="s">
        <v>363</v>
      </c>
      <c r="D144" s="26" t="s">
        <v>364</v>
      </c>
      <c r="E144" s="29">
        <v>324118.35685238062</v>
      </c>
      <c r="F144" s="9">
        <v>712577.7933711838</v>
      </c>
      <c r="G144" s="9">
        <v>65306.263074529707</v>
      </c>
      <c r="H144" s="9">
        <v>777884.0564457135</v>
      </c>
    </row>
    <row r="145" spans="1:8" ht="15.4" x14ac:dyDescent="0.45">
      <c r="A145" s="7">
        <v>869</v>
      </c>
      <c r="B145" s="8" t="s">
        <v>365</v>
      </c>
      <c r="C145" s="8" t="s">
        <v>41</v>
      </c>
      <c r="D145" s="26" t="s">
        <v>42</v>
      </c>
      <c r="E145" s="29">
        <v>94703.420989664519</v>
      </c>
      <c r="F145" s="9">
        <v>213258.82733813359</v>
      </c>
      <c r="G145" s="9">
        <v>14029.38303706127</v>
      </c>
      <c r="H145" s="9">
        <v>227288.21037519485</v>
      </c>
    </row>
    <row r="146" spans="1:8" ht="15.4" x14ac:dyDescent="0.45">
      <c r="A146" s="7">
        <v>938</v>
      </c>
      <c r="B146" s="8" t="s">
        <v>366</v>
      </c>
      <c r="C146" s="8" t="s">
        <v>367</v>
      </c>
      <c r="D146" s="26" t="s">
        <v>368</v>
      </c>
      <c r="E146" s="29">
        <v>442317.40066964499</v>
      </c>
      <c r="F146" s="9">
        <v>994818.08009824343</v>
      </c>
      <c r="G146" s="9">
        <v>66743.681508904643</v>
      </c>
      <c r="H146" s="9">
        <v>1061561.761607148</v>
      </c>
    </row>
    <row r="147" spans="1:8" ht="15.4" x14ac:dyDescent="0.45">
      <c r="A147" s="7">
        <v>213</v>
      </c>
      <c r="B147" s="8" t="s">
        <v>369</v>
      </c>
      <c r="C147" s="8" t="s">
        <v>142</v>
      </c>
      <c r="D147" s="26" t="s">
        <v>143</v>
      </c>
      <c r="E147" s="29">
        <v>79962.946274595408</v>
      </c>
      <c r="F147" s="9">
        <v>163610.49627631999</v>
      </c>
      <c r="G147" s="9">
        <v>28300.574782708976</v>
      </c>
      <c r="H147" s="9">
        <v>191911.07105902897</v>
      </c>
    </row>
    <row r="148" spans="1:8" ht="15.4" x14ac:dyDescent="0.45">
      <c r="A148" s="7">
        <v>359</v>
      </c>
      <c r="B148" s="8" t="s">
        <v>370</v>
      </c>
      <c r="C148" s="8" t="s">
        <v>31</v>
      </c>
      <c r="D148" s="26" t="s">
        <v>32</v>
      </c>
      <c r="E148" s="29">
        <v>192721.02394916228</v>
      </c>
      <c r="F148" s="9">
        <v>412534.26800821954</v>
      </c>
      <c r="G148" s="9">
        <v>49996.189469769895</v>
      </c>
      <c r="H148" s="9">
        <v>462530.45747798943</v>
      </c>
    </row>
    <row r="149" spans="1:8" ht="15.4" x14ac:dyDescent="0.45">
      <c r="A149" s="7">
        <v>865</v>
      </c>
      <c r="B149" s="8" t="s">
        <v>371</v>
      </c>
      <c r="C149" s="8" t="s">
        <v>372</v>
      </c>
      <c r="D149" s="26" t="s">
        <v>373</v>
      </c>
      <c r="E149" s="29">
        <v>260167.09723617588</v>
      </c>
      <c r="F149" s="9">
        <v>583306.98672427132</v>
      </c>
      <c r="G149" s="9">
        <v>41094.046642550682</v>
      </c>
      <c r="H149" s="9">
        <v>624401.03336682206</v>
      </c>
    </row>
    <row r="150" spans="1:8" ht="15.4" x14ac:dyDescent="0.45">
      <c r="A150" s="7">
        <v>868</v>
      </c>
      <c r="B150" s="8" t="s">
        <v>374</v>
      </c>
      <c r="C150" s="8" t="s">
        <v>41</v>
      </c>
      <c r="D150" s="26" t="s">
        <v>42</v>
      </c>
      <c r="E150" s="29">
        <v>80158.080041277703</v>
      </c>
      <c r="F150" s="9">
        <v>181569.64723744313</v>
      </c>
      <c r="G150" s="9">
        <v>10809.744861623334</v>
      </c>
      <c r="H150" s="9">
        <v>192379.39209906646</v>
      </c>
    </row>
    <row r="151" spans="1:8" ht="15.4" x14ac:dyDescent="0.45">
      <c r="A151" s="7">
        <v>344</v>
      </c>
      <c r="B151" s="8" t="s">
        <v>375</v>
      </c>
      <c r="C151" s="8" t="s">
        <v>77</v>
      </c>
      <c r="D151" s="26" t="s">
        <v>78</v>
      </c>
      <c r="E151" s="29">
        <v>193200.2653849404</v>
      </c>
      <c r="F151" s="9">
        <v>408431.82495090389</v>
      </c>
      <c r="G151" s="9">
        <v>55248.811972953066</v>
      </c>
      <c r="H151" s="9">
        <v>463680.63692385698</v>
      </c>
    </row>
    <row r="152" spans="1:8" ht="15.4" x14ac:dyDescent="0.45">
      <c r="A152" s="7">
        <v>872</v>
      </c>
      <c r="B152" s="8" t="s">
        <v>376</v>
      </c>
      <c r="C152" s="8" t="s">
        <v>41</v>
      </c>
      <c r="D152" s="26" t="s">
        <v>42</v>
      </c>
      <c r="E152" s="29">
        <v>102370.8465502512</v>
      </c>
      <c r="F152" s="9">
        <v>235193.7425923323</v>
      </c>
      <c r="G152" s="9">
        <v>10496.289128270546</v>
      </c>
      <c r="H152" s="9">
        <v>245690.03172060286</v>
      </c>
    </row>
    <row r="153" spans="1:8" ht="15.4" x14ac:dyDescent="0.45">
      <c r="A153" s="7">
        <v>336</v>
      </c>
      <c r="B153" s="8" t="s">
        <v>377</v>
      </c>
      <c r="C153" s="8" t="s">
        <v>378</v>
      </c>
      <c r="D153" s="26" t="s">
        <v>379</v>
      </c>
      <c r="E153" s="29">
        <v>190204.53420323928</v>
      </c>
      <c r="F153" s="9">
        <v>384275.15906233946</v>
      </c>
      <c r="G153" s="9">
        <v>72215.723025434767</v>
      </c>
      <c r="H153" s="9">
        <v>456490.88208777423</v>
      </c>
    </row>
    <row r="154" spans="1:8" ht="15.4" x14ac:dyDescent="0.45">
      <c r="A154" s="7">
        <v>885</v>
      </c>
      <c r="B154" s="8" t="s">
        <v>380</v>
      </c>
      <c r="C154" s="8" t="s">
        <v>381</v>
      </c>
      <c r="D154" s="26" t="s">
        <v>382</v>
      </c>
      <c r="E154" s="29">
        <v>307677.05021241569</v>
      </c>
      <c r="F154" s="9">
        <v>677283.14074981213</v>
      </c>
      <c r="G154" s="9">
        <v>61141.779759985504</v>
      </c>
      <c r="H154" s="9">
        <v>738424.92050979764</v>
      </c>
    </row>
    <row r="155" spans="1:8" ht="15.4" x14ac:dyDescent="0.45">
      <c r="A155" s="10">
        <v>816</v>
      </c>
      <c r="B155" s="11" t="s">
        <v>383</v>
      </c>
      <c r="C155" s="11" t="s">
        <v>384</v>
      </c>
      <c r="D155" s="10" t="s">
        <v>385</v>
      </c>
      <c r="E155" s="30">
        <v>93582.857192212527</v>
      </c>
      <c r="F155" s="13">
        <v>209741.05550038783</v>
      </c>
      <c r="G155" s="12">
        <v>14857.801760922213</v>
      </c>
      <c r="H155" s="13">
        <v>224598.85726131004</v>
      </c>
    </row>
  </sheetData>
  <autoFilter ref="A3:H155" xr:uid="{00000000-0001-0000-0100-000000000000}"/>
  <mergeCells count="1">
    <mergeCell ref="F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85488-79D0-4E38-AF05-DF1593CE808B}">
  <dimension ref="A1:H120"/>
  <sheetViews>
    <sheetView showGridLines="0" topLeftCell="A81" zoomScale="70" zoomScaleNormal="70" workbookViewId="0">
      <selection activeCell="C4" sqref="C4:C117"/>
    </sheetView>
  </sheetViews>
  <sheetFormatPr defaultColWidth="0" defaultRowHeight="15" customHeight="1" zeroHeight="1" x14ac:dyDescent="0.45"/>
  <cols>
    <col min="1" max="1" width="47.1328125" customWidth="1"/>
    <col min="2" max="3" width="37.3984375" customWidth="1"/>
    <col min="4" max="4" width="19.73046875" customWidth="1"/>
    <col min="5" max="5" width="17.59765625" style="36" customWidth="1"/>
    <col min="6" max="6" width="14.265625" style="36" customWidth="1"/>
    <col min="7" max="7" width="19.73046875" customWidth="1"/>
    <col min="8" max="8" width="0" hidden="1" customWidth="1"/>
    <col min="9" max="16384" width="9" hidden="1"/>
  </cols>
  <sheetData>
    <row r="1" spans="1:7" ht="48.75" customHeight="1" x14ac:dyDescent="0.45">
      <c r="A1" s="24" t="s">
        <v>386</v>
      </c>
      <c r="B1" s="1"/>
      <c r="C1" s="1"/>
      <c r="D1" s="20" t="s">
        <v>1</v>
      </c>
      <c r="E1" s="37" t="s">
        <v>2</v>
      </c>
      <c r="F1" s="37"/>
      <c r="G1" s="37"/>
    </row>
    <row r="2" spans="1:7" ht="15.4" x14ac:dyDescent="0.45">
      <c r="A2" s="21"/>
      <c r="B2" s="1"/>
      <c r="C2" s="1"/>
      <c r="D2" s="18">
        <f>SUM(D4:D117)</f>
        <v>31710600</v>
      </c>
      <c r="E2" s="18">
        <f>SUM(E4:E117)</f>
        <v>68494895.895669818</v>
      </c>
      <c r="F2" s="18">
        <f>SUM(F4:F117)</f>
        <v>7610543.9999999991</v>
      </c>
      <c r="G2" s="18">
        <f>SUM(G4:G117)</f>
        <v>76105440.00000003</v>
      </c>
    </row>
    <row r="3" spans="1:7" ht="30.4" x14ac:dyDescent="0.45">
      <c r="A3" s="3" t="s">
        <v>5</v>
      </c>
      <c r="B3" s="3" t="s">
        <v>6</v>
      </c>
      <c r="C3" s="3" t="s">
        <v>387</v>
      </c>
      <c r="D3" s="23" t="s">
        <v>7</v>
      </c>
      <c r="E3" s="34" t="s">
        <v>8</v>
      </c>
      <c r="F3" s="34" t="s">
        <v>9</v>
      </c>
      <c r="G3" s="23" t="s">
        <v>10</v>
      </c>
    </row>
    <row r="4" spans="1:7" ht="15.4" x14ac:dyDescent="0.45">
      <c r="A4" s="5" t="s">
        <v>200</v>
      </c>
      <c r="B4" s="5" t="s">
        <v>201</v>
      </c>
      <c r="C4" s="8" t="s">
        <v>388</v>
      </c>
      <c r="D4" s="14">
        <f t="shared" ref="D4:D34" si="0">G4*5/12</f>
        <v>489573.97870612628</v>
      </c>
      <c r="E4" s="14">
        <v>1044320.2433551647</v>
      </c>
      <c r="F4" s="14">
        <v>130657.30553953839</v>
      </c>
      <c r="G4" s="14">
        <v>1174977.5488947029</v>
      </c>
    </row>
    <row r="5" spans="1:7" ht="15.4" x14ac:dyDescent="0.45">
      <c r="A5" s="8" t="s">
        <v>83</v>
      </c>
      <c r="B5" s="8" t="s">
        <v>84</v>
      </c>
      <c r="C5" s="8" t="s">
        <v>389</v>
      </c>
      <c r="D5" s="15">
        <f t="shared" si="0"/>
        <v>291159.73231707624</v>
      </c>
      <c r="E5" s="15">
        <v>636414.62250187376</v>
      </c>
      <c r="F5" s="15">
        <v>62368.735059109276</v>
      </c>
      <c r="G5" s="15">
        <v>698783.35756098304</v>
      </c>
    </row>
    <row r="6" spans="1:7" ht="15.4" x14ac:dyDescent="0.45">
      <c r="A6" s="8" t="s">
        <v>15</v>
      </c>
      <c r="B6" s="8" t="s">
        <v>16</v>
      </c>
      <c r="C6" s="8" t="s">
        <v>16</v>
      </c>
      <c r="D6" s="15">
        <f t="shared" si="0"/>
        <v>217236.48835801028</v>
      </c>
      <c r="E6" s="15">
        <v>476458.32134786574</v>
      </c>
      <c r="F6" s="15">
        <v>44909.250711358916</v>
      </c>
      <c r="G6" s="15">
        <v>521367.57205922465</v>
      </c>
    </row>
    <row r="7" spans="1:7" ht="15.4" x14ac:dyDescent="0.45">
      <c r="A7" s="8" t="s">
        <v>18</v>
      </c>
      <c r="B7" s="8" t="s">
        <v>19</v>
      </c>
      <c r="C7" s="8" t="s">
        <v>18</v>
      </c>
      <c r="D7" s="15">
        <f t="shared" si="0"/>
        <v>139088.77467763642</v>
      </c>
      <c r="E7" s="15">
        <v>294693.7837038993</v>
      </c>
      <c r="F7" s="15">
        <v>39119.275522428106</v>
      </c>
      <c r="G7" s="15">
        <v>333813.0592263274</v>
      </c>
    </row>
    <row r="8" spans="1:7" ht="15.4" x14ac:dyDescent="0.45">
      <c r="A8" s="8" t="s">
        <v>450</v>
      </c>
      <c r="B8" s="8" t="s">
        <v>450</v>
      </c>
      <c r="C8" s="8" t="s">
        <v>450</v>
      </c>
      <c r="D8" s="15">
        <v>365373.47648593283</v>
      </c>
      <c r="E8" s="15">
        <v>817711.42317018425</v>
      </c>
      <c r="F8" s="15">
        <v>59184.92039605452</v>
      </c>
      <c r="G8" s="15">
        <v>876896.34356623876</v>
      </c>
    </row>
    <row r="9" spans="1:7" ht="15.4" x14ac:dyDescent="0.45">
      <c r="A9" s="8" t="s">
        <v>41</v>
      </c>
      <c r="B9" s="8" t="s">
        <v>42</v>
      </c>
      <c r="C9" s="8" t="s">
        <v>42</v>
      </c>
      <c r="D9" s="15">
        <f t="shared" si="0"/>
        <v>429646.09745772491</v>
      </c>
      <c r="E9" s="15">
        <v>968020.64920128812</v>
      </c>
      <c r="F9" s="15">
        <v>63129.984697251763</v>
      </c>
      <c r="G9" s="15">
        <v>1031150.6338985399</v>
      </c>
    </row>
    <row r="10" spans="1:7" ht="15.4" x14ac:dyDescent="0.45">
      <c r="A10" s="8" t="s">
        <v>34</v>
      </c>
      <c r="B10" s="8" t="s">
        <v>35</v>
      </c>
      <c r="C10" s="8" t="s">
        <v>34</v>
      </c>
      <c r="D10" s="15">
        <f t="shared" si="0"/>
        <v>83375.039611139306</v>
      </c>
      <c r="E10" s="15">
        <v>167303.66947993677</v>
      </c>
      <c r="F10" s="15">
        <v>32796.425586797559</v>
      </c>
      <c r="G10" s="15">
        <v>200100.09506673433</v>
      </c>
    </row>
    <row r="11" spans="1:7" ht="15.4" x14ac:dyDescent="0.45">
      <c r="A11" s="8" t="s">
        <v>31</v>
      </c>
      <c r="B11" s="8" t="s">
        <v>32</v>
      </c>
      <c r="C11" s="8" t="s">
        <v>390</v>
      </c>
      <c r="D11" s="15">
        <f t="shared" si="0"/>
        <v>1584122.5626550959</v>
      </c>
      <c r="E11" s="15">
        <v>3389758.0742209353</v>
      </c>
      <c r="F11" s="15">
        <v>412136.07615129522</v>
      </c>
      <c r="G11" s="15">
        <v>3801894.1503722304</v>
      </c>
    </row>
    <row r="12" spans="1:7" ht="15.4" x14ac:dyDescent="0.45">
      <c r="A12" s="8" t="s">
        <v>44</v>
      </c>
      <c r="B12" s="8" t="s">
        <v>45</v>
      </c>
      <c r="C12" s="8" t="s">
        <v>44</v>
      </c>
      <c r="D12" s="15">
        <f t="shared" si="0"/>
        <v>382961.31554282625</v>
      </c>
      <c r="E12" s="15">
        <v>808493.10694163153</v>
      </c>
      <c r="F12" s="15">
        <v>110614.05036115144</v>
      </c>
      <c r="G12" s="15">
        <v>919107.15730278299</v>
      </c>
    </row>
    <row r="13" spans="1:7" ht="15.4" x14ac:dyDescent="0.45">
      <c r="A13" s="8" t="s">
        <v>47</v>
      </c>
      <c r="B13" s="8" t="s">
        <v>48</v>
      </c>
      <c r="C13" s="8" t="s">
        <v>391</v>
      </c>
      <c r="D13" s="15">
        <f t="shared" si="0"/>
        <v>171480.38142252489</v>
      </c>
      <c r="E13" s="15">
        <v>374569.61681747856</v>
      </c>
      <c r="F13" s="15">
        <v>36983.29859658124</v>
      </c>
      <c r="G13" s="15">
        <v>411552.91541405977</v>
      </c>
    </row>
    <row r="14" spans="1:7" ht="15.4" x14ac:dyDescent="0.45">
      <c r="A14" s="8" t="s">
        <v>50</v>
      </c>
      <c r="B14" s="8" t="s">
        <v>51</v>
      </c>
      <c r="C14" s="8" t="s">
        <v>51</v>
      </c>
      <c r="D14" s="15">
        <f t="shared" si="0"/>
        <v>392719.62896639475</v>
      </c>
      <c r="E14" s="15">
        <v>851875.71143372054</v>
      </c>
      <c r="F14" s="15">
        <v>90651.398085626672</v>
      </c>
      <c r="G14" s="15">
        <v>942527.10951934732</v>
      </c>
    </row>
    <row r="15" spans="1:7" ht="15.4" x14ac:dyDescent="0.45">
      <c r="A15" s="8" t="s">
        <v>53</v>
      </c>
      <c r="B15" s="8" t="s">
        <v>54</v>
      </c>
      <c r="C15" s="8" t="s">
        <v>392</v>
      </c>
      <c r="D15" s="15">
        <f t="shared" si="0"/>
        <v>239296.16231710801</v>
      </c>
      <c r="E15" s="15">
        <v>507173.04941593966</v>
      </c>
      <c r="F15" s="15">
        <v>67137.740145119576</v>
      </c>
      <c r="G15" s="15">
        <v>574310.78956105921</v>
      </c>
    </row>
    <row r="16" spans="1:7" ht="15.4" x14ac:dyDescent="0.45">
      <c r="A16" s="8" t="s">
        <v>56</v>
      </c>
      <c r="B16" s="8" t="s">
        <v>57</v>
      </c>
      <c r="C16" s="8" t="s">
        <v>57</v>
      </c>
      <c r="D16" s="15">
        <f t="shared" si="0"/>
        <v>187620.34794313682</v>
      </c>
      <c r="E16" s="15">
        <v>418965.65142348886</v>
      </c>
      <c r="F16" s="15">
        <v>31323.183640039453</v>
      </c>
      <c r="G16" s="15">
        <v>450288.83506352833</v>
      </c>
    </row>
    <row r="17" spans="1:7" ht="15.4" x14ac:dyDescent="0.45">
      <c r="A17" s="8" t="s">
        <v>59</v>
      </c>
      <c r="B17" s="8" t="s">
        <v>60</v>
      </c>
      <c r="C17" s="8" t="s">
        <v>60</v>
      </c>
      <c r="D17" s="15">
        <f t="shared" si="0"/>
        <v>308149.91051830788</v>
      </c>
      <c r="E17" s="15">
        <v>696119.29854029021</v>
      </c>
      <c r="F17" s="15">
        <v>43440.486703648698</v>
      </c>
      <c r="G17" s="15">
        <v>739559.78524393891</v>
      </c>
    </row>
    <row r="18" spans="1:7" ht="15.4" x14ac:dyDescent="0.45">
      <c r="A18" s="8" t="s">
        <v>63</v>
      </c>
      <c r="B18" s="8" t="s">
        <v>63</v>
      </c>
      <c r="C18" s="8" t="s">
        <v>63</v>
      </c>
      <c r="D18" s="15">
        <f t="shared" si="0"/>
        <v>140044.82862680955</v>
      </c>
      <c r="E18" s="15">
        <v>301300.56848503958</v>
      </c>
      <c r="F18" s="15">
        <v>34807.020219303304</v>
      </c>
      <c r="G18" s="15">
        <v>336107.5887043429</v>
      </c>
    </row>
    <row r="19" spans="1:7" ht="15.4" x14ac:dyDescent="0.45">
      <c r="A19" s="8" t="s">
        <v>65</v>
      </c>
      <c r="B19" s="8" t="s">
        <v>66</v>
      </c>
      <c r="C19" s="8" t="s">
        <v>66</v>
      </c>
      <c r="D19" s="15">
        <f t="shared" si="0"/>
        <v>343035.97255135543</v>
      </c>
      <c r="E19" s="15">
        <v>753582.73490368854</v>
      </c>
      <c r="F19" s="15">
        <v>69703.599219564552</v>
      </c>
      <c r="G19" s="15">
        <v>823286.33412325312</v>
      </c>
    </row>
    <row r="20" spans="1:7" ht="15.4" x14ac:dyDescent="0.45">
      <c r="A20" s="8" t="s">
        <v>68</v>
      </c>
      <c r="B20" s="8" t="s">
        <v>69</v>
      </c>
      <c r="C20" s="8" t="s">
        <v>69</v>
      </c>
      <c r="D20" s="15">
        <f t="shared" si="0"/>
        <v>81821.964314879355</v>
      </c>
      <c r="E20" s="15">
        <v>165013.70720328784</v>
      </c>
      <c r="F20" s="15">
        <v>31359.007152422622</v>
      </c>
      <c r="G20" s="15">
        <v>196372.71435571046</v>
      </c>
    </row>
    <row r="21" spans="1:7" ht="15.4" x14ac:dyDescent="0.45">
      <c r="A21" s="8" t="s">
        <v>336</v>
      </c>
      <c r="B21" s="8" t="s">
        <v>337</v>
      </c>
      <c r="C21" s="8" t="s">
        <v>337</v>
      </c>
      <c r="D21" s="15">
        <f t="shared" si="0"/>
        <v>142523.85701206757</v>
      </c>
      <c r="E21" s="15">
        <v>317106.18045408017</v>
      </c>
      <c r="F21" s="15">
        <v>24951.076374882032</v>
      </c>
      <c r="G21" s="15">
        <v>342057.25682896218</v>
      </c>
    </row>
    <row r="22" spans="1:7" ht="15.4" x14ac:dyDescent="0.45">
      <c r="A22" s="8" t="s">
        <v>12</v>
      </c>
      <c r="B22" s="8" t="s">
        <v>13</v>
      </c>
      <c r="C22" s="8" t="s">
        <v>12</v>
      </c>
      <c r="D22" s="15">
        <f t="shared" si="0"/>
        <v>168297.3422833581</v>
      </c>
      <c r="E22" s="15">
        <v>357916.23158006155</v>
      </c>
      <c r="F22" s="15">
        <v>45997.389899997885</v>
      </c>
      <c r="G22" s="15">
        <v>403913.62148005946</v>
      </c>
    </row>
    <row r="23" spans="1:7" ht="15.4" x14ac:dyDescent="0.45">
      <c r="A23" s="8" t="s">
        <v>86</v>
      </c>
      <c r="B23" s="8" t="s">
        <v>87</v>
      </c>
      <c r="C23" s="8" t="s">
        <v>87</v>
      </c>
      <c r="D23" s="15">
        <f t="shared" si="0"/>
        <v>219011.39355673888</v>
      </c>
      <c r="E23" s="15">
        <v>467123.07087539916</v>
      </c>
      <c r="F23" s="15">
        <v>58504.273660774183</v>
      </c>
      <c r="G23" s="15">
        <v>525627.34453617339</v>
      </c>
    </row>
    <row r="24" spans="1:7" ht="15.4" x14ac:dyDescent="0.45">
      <c r="A24" s="8" t="s">
        <v>89</v>
      </c>
      <c r="B24" s="8" t="s">
        <v>90</v>
      </c>
      <c r="C24" s="8" t="s">
        <v>90</v>
      </c>
      <c r="D24" s="15">
        <f t="shared" si="0"/>
        <v>218493.78341358769</v>
      </c>
      <c r="E24" s="15">
        <v>457583.18547608308</v>
      </c>
      <c r="F24" s="15">
        <v>66801.894716527298</v>
      </c>
      <c r="G24" s="15">
        <v>524385.08019261039</v>
      </c>
    </row>
    <row r="25" spans="1:7" ht="30.4" x14ac:dyDescent="0.45">
      <c r="A25" s="8" t="s">
        <v>92</v>
      </c>
      <c r="B25" s="32" t="s">
        <v>448</v>
      </c>
      <c r="C25" s="32" t="s">
        <v>448</v>
      </c>
      <c r="D25" s="15">
        <f t="shared" si="0"/>
        <v>254921.52264442292</v>
      </c>
      <c r="E25" s="15">
        <v>564139.51524270361</v>
      </c>
      <c r="F25" s="15">
        <v>47672.139103911359</v>
      </c>
      <c r="G25" s="15">
        <v>611811.65434661496</v>
      </c>
    </row>
    <row r="26" spans="1:7" ht="15.4" x14ac:dyDescent="0.45">
      <c r="A26" s="8" t="s">
        <v>97</v>
      </c>
      <c r="B26" s="8" t="s">
        <v>98</v>
      </c>
      <c r="C26" s="8" t="s">
        <v>98</v>
      </c>
      <c r="D26" s="15">
        <f t="shared" si="0"/>
        <v>591889.93326984846</v>
      </c>
      <c r="E26" s="15">
        <v>1261895.8931977896</v>
      </c>
      <c r="F26" s="15">
        <v>158639.94664984668</v>
      </c>
      <c r="G26" s="15">
        <v>1420535.8398476362</v>
      </c>
    </row>
    <row r="27" spans="1:7" ht="15.4" x14ac:dyDescent="0.45">
      <c r="A27" s="8" t="s">
        <v>449</v>
      </c>
      <c r="B27" s="8" t="s">
        <v>102</v>
      </c>
      <c r="C27" s="8" t="s">
        <v>101</v>
      </c>
      <c r="D27" s="33">
        <v>454248.30502221017</v>
      </c>
      <c r="E27" s="35">
        <v>998940.01219621149</v>
      </c>
      <c r="F27" s="35">
        <v>91255.919857092755</v>
      </c>
      <c r="G27" s="9">
        <v>1090195.9320533043</v>
      </c>
    </row>
    <row r="28" spans="1:7" ht="15.4" x14ac:dyDescent="0.45">
      <c r="A28" s="8" t="s">
        <v>104</v>
      </c>
      <c r="B28" s="8" t="s">
        <v>105</v>
      </c>
      <c r="C28" s="8" t="s">
        <v>104</v>
      </c>
      <c r="D28" s="15">
        <f t="shared" si="0"/>
        <v>183131.66694110632</v>
      </c>
      <c r="E28" s="15">
        <v>387939.09870497766</v>
      </c>
      <c r="F28" s="15">
        <v>51576.90195367753</v>
      </c>
      <c r="G28" s="15">
        <v>439516.00065865519</v>
      </c>
    </row>
    <row r="29" spans="1:7" ht="15.4" x14ac:dyDescent="0.45">
      <c r="A29" s="8" t="s">
        <v>107</v>
      </c>
      <c r="B29" s="8" t="s">
        <v>108</v>
      </c>
      <c r="C29" s="8" t="s">
        <v>393</v>
      </c>
      <c r="D29" s="15">
        <f t="shared" si="0"/>
        <v>180479.75983855952</v>
      </c>
      <c r="E29" s="15">
        <v>396718.91151885287</v>
      </c>
      <c r="F29" s="15">
        <v>36432.512093689911</v>
      </c>
      <c r="G29" s="15">
        <v>433151.4236125428</v>
      </c>
    </row>
    <row r="30" spans="1:7" ht="15.4" x14ac:dyDescent="0.45">
      <c r="A30" s="8" t="s">
        <v>110</v>
      </c>
      <c r="B30" s="8" t="s">
        <v>111</v>
      </c>
      <c r="C30" s="8" t="s">
        <v>394</v>
      </c>
      <c r="D30" s="15">
        <f t="shared" si="0"/>
        <v>188243.03293202256</v>
      </c>
      <c r="E30" s="15">
        <v>403569.30930814723</v>
      </c>
      <c r="F30" s="15">
        <v>48213.969728706892</v>
      </c>
      <c r="G30" s="15">
        <v>451783.2790368541</v>
      </c>
    </row>
    <row r="31" spans="1:7" ht="15.4" x14ac:dyDescent="0.45">
      <c r="A31" s="8" t="s">
        <v>94</v>
      </c>
      <c r="B31" s="8" t="s">
        <v>95</v>
      </c>
      <c r="C31" s="8" t="s">
        <v>395</v>
      </c>
      <c r="D31" s="15">
        <f t="shared" si="0"/>
        <v>348359.14822665771</v>
      </c>
      <c r="E31" s="15">
        <v>732115.55662514572</v>
      </c>
      <c r="F31" s="15">
        <v>103946.39911883284</v>
      </c>
      <c r="G31" s="15">
        <v>836061.9557439785</v>
      </c>
    </row>
    <row r="32" spans="1:7" ht="15.4" x14ac:dyDescent="0.45">
      <c r="A32" s="8" t="s">
        <v>221</v>
      </c>
      <c r="B32" s="8" t="s">
        <v>222</v>
      </c>
      <c r="C32" s="8" t="s">
        <v>222</v>
      </c>
      <c r="D32" s="15">
        <f t="shared" si="0"/>
        <v>180440.15739520939</v>
      </c>
      <c r="E32" s="15">
        <v>389956.21441249398</v>
      </c>
      <c r="F32" s="15">
        <v>43100.163336008532</v>
      </c>
      <c r="G32" s="15">
        <v>433056.37774850253</v>
      </c>
    </row>
    <row r="33" spans="1:7" ht="15.4" x14ac:dyDescent="0.45">
      <c r="A33" s="8" t="s">
        <v>114</v>
      </c>
      <c r="B33" s="8" t="s">
        <v>115</v>
      </c>
      <c r="C33" s="8" t="s">
        <v>396</v>
      </c>
      <c r="D33" s="15">
        <f t="shared" si="0"/>
        <v>194664.06923772465</v>
      </c>
      <c r="E33" s="15">
        <v>416207.95217118401</v>
      </c>
      <c r="F33" s="15">
        <v>50985.81399935513</v>
      </c>
      <c r="G33" s="15">
        <v>467193.76617053914</v>
      </c>
    </row>
    <row r="34" spans="1:7" ht="15.4" x14ac:dyDescent="0.45">
      <c r="A34" s="8" t="s">
        <v>117</v>
      </c>
      <c r="B34" s="8" t="s">
        <v>118</v>
      </c>
      <c r="C34" s="8" t="s">
        <v>117</v>
      </c>
      <c r="D34" s="15">
        <f t="shared" si="0"/>
        <v>172653.64958233046</v>
      </c>
      <c r="E34" s="15">
        <v>379373.66533827817</v>
      </c>
      <c r="F34" s="15">
        <v>34995.093659314982</v>
      </c>
      <c r="G34" s="15">
        <v>414368.75899759313</v>
      </c>
    </row>
    <row r="35" spans="1:7" ht="15.4" x14ac:dyDescent="0.45">
      <c r="A35" s="8" t="s">
        <v>77</v>
      </c>
      <c r="B35" s="8" t="s">
        <v>78</v>
      </c>
      <c r="C35" s="8" t="s">
        <v>77</v>
      </c>
      <c r="D35" s="15">
        <f t="shared" ref="D35:D65" si="1">G35*5/12</f>
        <v>385343.75360007229</v>
      </c>
      <c r="E35" s="15">
        <v>830895.75917148613</v>
      </c>
      <c r="F35" s="15">
        <v>93929.249468687267</v>
      </c>
      <c r="G35" s="15">
        <v>924825.00864017347</v>
      </c>
    </row>
    <row r="36" spans="1:7" ht="15.4" x14ac:dyDescent="0.45">
      <c r="A36" s="8" t="s">
        <v>160</v>
      </c>
      <c r="B36" s="8" t="s">
        <v>161</v>
      </c>
      <c r="C36" s="8" t="s">
        <v>161</v>
      </c>
      <c r="D36" s="15">
        <f t="shared" si="1"/>
        <v>91031.571081260321</v>
      </c>
      <c r="E36" s="15">
        <v>202637.30018261314</v>
      </c>
      <c r="F36" s="15">
        <v>15838.470412411652</v>
      </c>
      <c r="G36" s="15">
        <v>218475.77059502478</v>
      </c>
    </row>
    <row r="37" spans="1:7" ht="15.4" x14ac:dyDescent="0.45">
      <c r="A37" s="8" t="s">
        <v>121</v>
      </c>
      <c r="B37" s="8" t="s">
        <v>122</v>
      </c>
      <c r="C37" s="8" t="s">
        <v>397</v>
      </c>
      <c r="D37" s="15">
        <f t="shared" si="1"/>
        <v>211316.93798139328</v>
      </c>
      <c r="E37" s="15">
        <v>447263.7384506737</v>
      </c>
      <c r="F37" s="15">
        <v>59896.91270467014</v>
      </c>
      <c r="G37" s="15">
        <v>507160.65115534386</v>
      </c>
    </row>
    <row r="38" spans="1:7" ht="15.4" x14ac:dyDescent="0.45">
      <c r="A38" s="8" t="s">
        <v>321</v>
      </c>
      <c r="B38" s="8" t="s">
        <v>322</v>
      </c>
      <c r="C38" s="8" t="s">
        <v>398</v>
      </c>
      <c r="D38" s="15">
        <f t="shared" si="1"/>
        <v>749772.4674332334</v>
      </c>
      <c r="E38" s="15">
        <v>1624353.0712498443</v>
      </c>
      <c r="F38" s="15">
        <v>175100.85058991599</v>
      </c>
      <c r="G38" s="15">
        <v>1799453.9218397602</v>
      </c>
    </row>
    <row r="39" spans="1:7" ht="15.4" x14ac:dyDescent="0.45">
      <c r="A39" s="8" t="s">
        <v>124</v>
      </c>
      <c r="B39" s="8" t="s">
        <v>125</v>
      </c>
      <c r="C39" s="8" t="s">
        <v>399</v>
      </c>
      <c r="D39" s="15">
        <f t="shared" si="1"/>
        <v>819923.74384838238</v>
      </c>
      <c r="E39" s="15">
        <v>1811330.9272683095</v>
      </c>
      <c r="F39" s="15">
        <v>156486.05796780821</v>
      </c>
      <c r="G39" s="15">
        <v>1967816.9852361176</v>
      </c>
    </row>
    <row r="40" spans="1:7" ht="15.4" x14ac:dyDescent="0.45">
      <c r="A40" s="8" t="s">
        <v>353</v>
      </c>
      <c r="B40" s="8" t="s">
        <v>354</v>
      </c>
      <c r="C40" s="8" t="s">
        <v>354</v>
      </c>
      <c r="D40" s="15">
        <f t="shared" si="1"/>
        <v>200870.09252635072</v>
      </c>
      <c r="E40" s="15">
        <v>414337.00426856021</v>
      </c>
      <c r="F40" s="15">
        <v>67751.217794681477</v>
      </c>
      <c r="G40" s="15">
        <v>482088.2220632417</v>
      </c>
    </row>
    <row r="41" spans="1:7" ht="15.4" x14ac:dyDescent="0.45">
      <c r="A41" s="8" t="s">
        <v>127</v>
      </c>
      <c r="B41" s="8" t="s">
        <v>128</v>
      </c>
      <c r="C41" s="8" t="s">
        <v>127</v>
      </c>
      <c r="D41" s="15">
        <f t="shared" si="1"/>
        <v>198161.87409064066</v>
      </c>
      <c r="E41" s="15">
        <v>416743.90078912314</v>
      </c>
      <c r="F41" s="15">
        <v>58844.597028414355</v>
      </c>
      <c r="G41" s="15">
        <v>475588.49781753751</v>
      </c>
    </row>
    <row r="42" spans="1:7" ht="15.4" x14ac:dyDescent="0.45">
      <c r="A42" s="8" t="s">
        <v>130</v>
      </c>
      <c r="B42" s="8" t="s">
        <v>131</v>
      </c>
      <c r="C42" s="8" t="s">
        <v>400</v>
      </c>
      <c r="D42" s="15">
        <f t="shared" si="1"/>
        <v>338447.13315258082</v>
      </c>
      <c r="E42" s="15">
        <v>751068.6486595379</v>
      </c>
      <c r="F42" s="15">
        <v>61204.470906656061</v>
      </c>
      <c r="G42" s="15">
        <v>812273.11956619401</v>
      </c>
    </row>
    <row r="43" spans="1:7" ht="15.4" x14ac:dyDescent="0.45">
      <c r="A43" s="8" t="s">
        <v>136</v>
      </c>
      <c r="B43" s="8" t="s">
        <v>137</v>
      </c>
      <c r="C43" s="8" t="s">
        <v>401</v>
      </c>
      <c r="D43" s="15">
        <f t="shared" si="1"/>
        <v>133535.55608549539</v>
      </c>
      <c r="E43" s="15">
        <v>269114.41784771468</v>
      </c>
      <c r="F43" s="15">
        <v>51370.916757474275</v>
      </c>
      <c r="G43" s="15">
        <v>320485.33460518892</v>
      </c>
    </row>
    <row r="44" spans="1:7" ht="15.4" x14ac:dyDescent="0.45">
      <c r="A44" s="8" t="s">
        <v>145</v>
      </c>
      <c r="B44" s="8" t="s">
        <v>146</v>
      </c>
      <c r="C44" s="8" t="s">
        <v>402</v>
      </c>
      <c r="D44" s="15">
        <f t="shared" si="1"/>
        <v>722678.77234224218</v>
      </c>
      <c r="E44" s="15">
        <v>1604425.5271828359</v>
      </c>
      <c r="F44" s="15">
        <v>130003.52643854542</v>
      </c>
      <c r="G44" s="15">
        <v>1734429.0536213813</v>
      </c>
    </row>
    <row r="45" spans="1:7" ht="15.4" x14ac:dyDescent="0.45">
      <c r="A45" s="8" t="s">
        <v>148</v>
      </c>
      <c r="B45" s="8" t="s">
        <v>149</v>
      </c>
      <c r="C45" s="8" t="s">
        <v>403</v>
      </c>
      <c r="D45" s="15">
        <f t="shared" si="1"/>
        <v>140450.66741028539</v>
      </c>
      <c r="E45" s="15">
        <v>300111.73700524739</v>
      </c>
      <c r="F45" s="15">
        <v>36969.86477943755</v>
      </c>
      <c r="G45" s="15">
        <v>337081.60178468493</v>
      </c>
    </row>
    <row r="46" spans="1:7" ht="15.4" x14ac:dyDescent="0.45">
      <c r="A46" s="8" t="s">
        <v>151</v>
      </c>
      <c r="B46" s="8" t="s">
        <v>152</v>
      </c>
      <c r="C46" s="8" t="s">
        <v>404</v>
      </c>
      <c r="D46" s="15">
        <f t="shared" si="1"/>
        <v>139746.17335494806</v>
      </c>
      <c r="E46" s="15">
        <v>309651.62240456347</v>
      </c>
      <c r="F46" s="15">
        <v>25739.193647311899</v>
      </c>
      <c r="G46" s="15">
        <v>335390.81605187536</v>
      </c>
    </row>
    <row r="47" spans="1:7" ht="15.4" x14ac:dyDescent="0.45">
      <c r="A47" s="8" t="s">
        <v>157</v>
      </c>
      <c r="B47" s="8" t="s">
        <v>158</v>
      </c>
      <c r="C47" s="8" t="s">
        <v>405</v>
      </c>
      <c r="D47" s="15">
        <f t="shared" si="1"/>
        <v>156020.39381065805</v>
      </c>
      <c r="E47" s="15">
        <v>342315.25453787047</v>
      </c>
      <c r="F47" s="15">
        <v>32133.690607708799</v>
      </c>
      <c r="G47" s="15">
        <v>374448.94514557929</v>
      </c>
    </row>
    <row r="48" spans="1:7" ht="15.4" x14ac:dyDescent="0.45">
      <c r="A48" s="8" t="s">
        <v>163</v>
      </c>
      <c r="B48" s="8" t="s">
        <v>164</v>
      </c>
      <c r="C48" s="8" t="s">
        <v>406</v>
      </c>
      <c r="D48" s="15">
        <f t="shared" si="1"/>
        <v>697055.06948606658</v>
      </c>
      <c r="E48" s="15">
        <v>1564073.468512184</v>
      </c>
      <c r="F48" s="15">
        <v>108858.69825437583</v>
      </c>
      <c r="G48" s="15">
        <v>1672932.1667665597</v>
      </c>
    </row>
    <row r="49" spans="1:7" ht="15.4" x14ac:dyDescent="0.45">
      <c r="A49" s="8" t="s">
        <v>169</v>
      </c>
      <c r="B49" s="8" t="s">
        <v>170</v>
      </c>
      <c r="C49" s="8" t="s">
        <v>170</v>
      </c>
      <c r="D49" s="15">
        <f t="shared" si="1"/>
        <v>163006.66548045594</v>
      </c>
      <c r="E49" s="15">
        <v>351631.01596968481</v>
      </c>
      <c r="F49" s="15">
        <v>39584.981183409393</v>
      </c>
      <c r="G49" s="15">
        <v>391215.99715309421</v>
      </c>
    </row>
    <row r="50" spans="1:7" ht="15.4" x14ac:dyDescent="0.45">
      <c r="A50" s="8" t="s">
        <v>407</v>
      </c>
      <c r="B50" s="8" t="s">
        <v>183</v>
      </c>
      <c r="C50" s="8" t="s">
        <v>408</v>
      </c>
      <c r="D50" s="15">
        <f t="shared" si="1"/>
        <v>266030.66417554585</v>
      </c>
      <c r="E50" s="15">
        <v>554239.08259131899</v>
      </c>
      <c r="F50" s="15">
        <v>84234.511429990307</v>
      </c>
      <c r="G50" s="15">
        <v>638473.59402130998</v>
      </c>
    </row>
    <row r="51" spans="1:7" ht="15.4" x14ac:dyDescent="0.45">
      <c r="A51" s="8" t="s">
        <v>260</v>
      </c>
      <c r="B51" s="8" t="s">
        <v>261</v>
      </c>
      <c r="C51" s="8" t="s">
        <v>409</v>
      </c>
      <c r="D51" s="15">
        <f t="shared" si="1"/>
        <v>465340.22516137798</v>
      </c>
      <c r="E51" s="15">
        <v>1016470.4042629834</v>
      </c>
      <c r="F51" s="15">
        <v>100346.13612432365</v>
      </c>
      <c r="G51" s="15">
        <v>1116816.5403873071</v>
      </c>
    </row>
    <row r="52" spans="1:7" ht="15.4" x14ac:dyDescent="0.45">
      <c r="A52" s="8" t="s">
        <v>71</v>
      </c>
      <c r="B52" s="8" t="s">
        <v>72</v>
      </c>
      <c r="C52" s="8" t="s">
        <v>410</v>
      </c>
      <c r="D52" s="15">
        <f t="shared" si="1"/>
        <v>163482.05507861808</v>
      </c>
      <c r="E52" s="15">
        <v>368771.62722341</v>
      </c>
      <c r="F52" s="15">
        <v>23585.304965273448</v>
      </c>
      <c r="G52" s="15">
        <v>392356.93218868342</v>
      </c>
    </row>
    <row r="53" spans="1:7" ht="15.4" x14ac:dyDescent="0.45">
      <c r="A53" s="8" t="s">
        <v>176</v>
      </c>
      <c r="B53" s="8" t="s">
        <v>177</v>
      </c>
      <c r="C53" s="8" t="s">
        <v>177</v>
      </c>
      <c r="D53" s="15">
        <f t="shared" si="1"/>
        <v>91676.513983124911</v>
      </c>
      <c r="E53" s="15">
        <v>182700.01159527837</v>
      </c>
      <c r="F53" s="15">
        <v>37323.621964221413</v>
      </c>
      <c r="G53" s="15">
        <v>220023.63355949978</v>
      </c>
    </row>
    <row r="54" spans="1:7" ht="15.4" x14ac:dyDescent="0.45">
      <c r="A54" s="8" t="s">
        <v>180</v>
      </c>
      <c r="B54" s="8" t="s">
        <v>180</v>
      </c>
      <c r="C54" s="8" t="s">
        <v>180</v>
      </c>
      <c r="D54" s="15">
        <f t="shared" si="1"/>
        <v>915699.34463557962</v>
      </c>
      <c r="E54" s="15">
        <v>1990542.4005868202</v>
      </c>
      <c r="F54" s="15">
        <v>207136.02653857108</v>
      </c>
      <c r="G54" s="15">
        <v>2197678.4271253911</v>
      </c>
    </row>
    <row r="55" spans="1:7" ht="15.4" x14ac:dyDescent="0.45">
      <c r="A55" s="8" t="s">
        <v>185</v>
      </c>
      <c r="B55" s="8" t="s">
        <v>186</v>
      </c>
      <c r="C55" s="8" t="s">
        <v>411</v>
      </c>
      <c r="D55" s="15">
        <f t="shared" si="1"/>
        <v>92498.700849846762</v>
      </c>
      <c r="E55" s="15">
        <v>208298.86649211534</v>
      </c>
      <c r="F55" s="15">
        <v>13698.015547516894</v>
      </c>
      <c r="G55" s="15">
        <v>221996.88203963224</v>
      </c>
    </row>
    <row r="56" spans="1:7" ht="15.4" x14ac:dyDescent="0.45">
      <c r="A56" s="8" t="s">
        <v>194</v>
      </c>
      <c r="B56" s="8" t="s">
        <v>195</v>
      </c>
      <c r="C56" s="8" t="s">
        <v>194</v>
      </c>
      <c r="D56" s="15">
        <f t="shared" si="1"/>
        <v>140259.69201863211</v>
      </c>
      <c r="E56" s="15">
        <v>287200.24757307797</v>
      </c>
      <c r="F56" s="15">
        <v>49423.013271639087</v>
      </c>
      <c r="G56" s="15">
        <v>336623.26084471704</v>
      </c>
    </row>
    <row r="57" spans="1:7" ht="15.4" x14ac:dyDescent="0.45">
      <c r="A57" s="8" t="s">
        <v>197</v>
      </c>
      <c r="B57" s="8" t="s">
        <v>198</v>
      </c>
      <c r="C57" s="8" t="s">
        <v>412</v>
      </c>
      <c r="D57" s="15">
        <f t="shared" si="1"/>
        <v>698311.34611925331</v>
      </c>
      <c r="E57" s="15">
        <v>1516451.9976782128</v>
      </c>
      <c r="F57" s="15">
        <v>159495.233007995</v>
      </c>
      <c r="G57" s="15">
        <v>1675947.2306862078</v>
      </c>
    </row>
    <row r="58" spans="1:7" ht="15.4" x14ac:dyDescent="0.45">
      <c r="A58" s="8" t="s">
        <v>203</v>
      </c>
      <c r="B58" s="8" t="s">
        <v>204</v>
      </c>
      <c r="C58" s="8" t="s">
        <v>413</v>
      </c>
      <c r="D58" s="15">
        <f t="shared" si="1"/>
        <v>612233.03457682987</v>
      </c>
      <c r="E58" s="15">
        <v>1349820.7001007816</v>
      </c>
      <c r="F58" s="15">
        <v>119538.58288361016</v>
      </c>
      <c r="G58" s="15">
        <v>1469359.2829843918</v>
      </c>
    </row>
    <row r="59" spans="1:7" ht="15.4" x14ac:dyDescent="0.45">
      <c r="A59" s="8" t="s">
        <v>207</v>
      </c>
      <c r="B59" s="8" t="s">
        <v>207</v>
      </c>
      <c r="C59" s="8" t="s">
        <v>207</v>
      </c>
      <c r="D59" s="15">
        <f t="shared" si="1"/>
        <v>145747.48047626732</v>
      </c>
      <c r="E59" s="15">
        <v>309788.04568912979</v>
      </c>
      <c r="F59" s="15">
        <v>40005.907453911706</v>
      </c>
      <c r="G59" s="15">
        <v>349793.95314304152</v>
      </c>
    </row>
    <row r="60" spans="1:7" ht="15.4" x14ac:dyDescent="0.45">
      <c r="A60" s="8" t="s">
        <v>209</v>
      </c>
      <c r="B60" s="8" t="s">
        <v>210</v>
      </c>
      <c r="C60" s="8" t="s">
        <v>414</v>
      </c>
      <c r="D60" s="15">
        <f t="shared" si="1"/>
        <v>414941.4833665528</v>
      </c>
      <c r="E60" s="15">
        <v>896086.60015353386</v>
      </c>
      <c r="F60" s="15">
        <v>99772.959926192838</v>
      </c>
      <c r="G60" s="15">
        <v>995859.56007972674</v>
      </c>
    </row>
    <row r="61" spans="1:7" ht="15.4" x14ac:dyDescent="0.45">
      <c r="A61" s="8" t="s">
        <v>166</v>
      </c>
      <c r="B61" s="8" t="s">
        <v>167</v>
      </c>
      <c r="C61" s="8" t="s">
        <v>167</v>
      </c>
      <c r="D61" s="15">
        <f t="shared" si="1"/>
        <v>186771.05346029848</v>
      </c>
      <c r="E61" s="15">
        <v>407944.59893459559</v>
      </c>
      <c r="F61" s="15">
        <v>40305.929370120808</v>
      </c>
      <c r="G61" s="15">
        <v>448250.5283047164</v>
      </c>
    </row>
    <row r="62" spans="1:7" ht="15.4" x14ac:dyDescent="0.45">
      <c r="A62" s="8" t="s">
        <v>315</v>
      </c>
      <c r="B62" s="8" t="s">
        <v>316</v>
      </c>
      <c r="C62" s="8" t="s">
        <v>415</v>
      </c>
      <c r="D62" s="15">
        <f t="shared" si="1"/>
        <v>165471.52512367562</v>
      </c>
      <c r="E62" s="15">
        <v>340015.54774089536</v>
      </c>
      <c r="F62" s="15">
        <v>57116.112555926113</v>
      </c>
      <c r="G62" s="15">
        <v>397131.6602968215</v>
      </c>
    </row>
    <row r="63" spans="1:7" ht="15.4" x14ac:dyDescent="0.45">
      <c r="A63" s="8" t="s">
        <v>25</v>
      </c>
      <c r="B63" s="8" t="s">
        <v>26</v>
      </c>
      <c r="C63" s="8" t="s">
        <v>416</v>
      </c>
      <c r="D63" s="15">
        <f t="shared" si="1"/>
        <v>157747.99610689664</v>
      </c>
      <c r="E63" s="15">
        <v>347567.55099367368</v>
      </c>
      <c r="F63" s="15">
        <v>31027.639662878246</v>
      </c>
      <c r="G63" s="15">
        <v>378595.19065655192</v>
      </c>
    </row>
    <row r="64" spans="1:7" ht="15.4" x14ac:dyDescent="0.45">
      <c r="A64" s="8" t="s">
        <v>74</v>
      </c>
      <c r="B64" s="8" t="s">
        <v>75</v>
      </c>
      <c r="C64" s="8" t="s">
        <v>75</v>
      </c>
      <c r="D64" s="15">
        <f t="shared" si="1"/>
        <v>204172.56614199086</v>
      </c>
      <c r="E64" s="15">
        <v>456608.73344346648</v>
      </c>
      <c r="F64" s="15">
        <v>33405.425297311544</v>
      </c>
      <c r="G64" s="15">
        <v>490014.15874077805</v>
      </c>
    </row>
    <row r="65" spans="1:7" ht="15.4" x14ac:dyDescent="0.45">
      <c r="A65" s="8" t="s">
        <v>215</v>
      </c>
      <c r="B65" s="8" t="s">
        <v>216</v>
      </c>
      <c r="C65" s="8" t="s">
        <v>417</v>
      </c>
      <c r="D65" s="15">
        <f t="shared" si="1"/>
        <v>159941.11348736312</v>
      </c>
      <c r="E65" s="15">
        <v>342334.74357852276</v>
      </c>
      <c r="F65" s="15">
        <v>41523.928791148792</v>
      </c>
      <c r="G65" s="15">
        <v>383858.67236967152</v>
      </c>
    </row>
    <row r="66" spans="1:7" ht="15.4" x14ac:dyDescent="0.45">
      <c r="A66" s="8" t="s">
        <v>218</v>
      </c>
      <c r="B66" s="8" t="s">
        <v>219</v>
      </c>
      <c r="C66" s="8" t="s">
        <v>418</v>
      </c>
      <c r="D66" s="15">
        <f t="shared" ref="D66:D95" si="2">G66*5/12</f>
        <v>374431.66134806233</v>
      </c>
      <c r="E66" s="15">
        <v>752579.04931009351</v>
      </c>
      <c r="F66" s="15">
        <v>146056.93792525612</v>
      </c>
      <c r="G66" s="15">
        <v>898635.9872353496</v>
      </c>
    </row>
    <row r="67" spans="1:7" ht="15.4" x14ac:dyDescent="0.45">
      <c r="A67" s="8" t="s">
        <v>224</v>
      </c>
      <c r="B67" s="8" t="s">
        <v>225</v>
      </c>
      <c r="C67" s="8" t="s">
        <v>225</v>
      </c>
      <c r="D67" s="15">
        <f t="shared" si="2"/>
        <v>101100.93523846852</v>
      </c>
      <c r="E67" s="15">
        <v>216679.1539726177</v>
      </c>
      <c r="F67" s="15">
        <v>25963.090599706749</v>
      </c>
      <c r="G67" s="15">
        <v>242642.24457232445</v>
      </c>
    </row>
    <row r="68" spans="1:7" ht="15.4" x14ac:dyDescent="0.45">
      <c r="A68" s="8" t="s">
        <v>228</v>
      </c>
      <c r="B68" s="8" t="s">
        <v>229</v>
      </c>
      <c r="C68" s="8" t="s">
        <v>419</v>
      </c>
      <c r="D68" s="15">
        <f t="shared" si="2"/>
        <v>184935.18947169007</v>
      </c>
      <c r="E68" s="15">
        <v>403354.92986097158</v>
      </c>
      <c r="F68" s="15">
        <v>40489.524871084592</v>
      </c>
      <c r="G68" s="15">
        <v>443844.45473205618</v>
      </c>
    </row>
    <row r="69" spans="1:7" ht="15.4" x14ac:dyDescent="0.45">
      <c r="A69" s="8" t="s">
        <v>22</v>
      </c>
      <c r="B69" s="8" t="s">
        <v>23</v>
      </c>
      <c r="C69" s="8" t="s">
        <v>23</v>
      </c>
      <c r="D69" s="15">
        <f t="shared" si="2"/>
        <v>111749.45114530089</v>
      </c>
      <c r="E69" s="15">
        <v>245571.65673969864</v>
      </c>
      <c r="F69" s="15">
        <v>22627.026009023495</v>
      </c>
      <c r="G69" s="15">
        <v>268198.68274872215</v>
      </c>
    </row>
    <row r="70" spans="1:7" ht="15.4" x14ac:dyDescent="0.45">
      <c r="A70" s="8" t="s">
        <v>188</v>
      </c>
      <c r="B70" s="8" t="s">
        <v>189</v>
      </c>
      <c r="C70" s="8" t="s">
        <v>189</v>
      </c>
      <c r="D70" s="15">
        <f t="shared" si="2"/>
        <v>267124.8784308426</v>
      </c>
      <c r="E70" s="15">
        <v>570863.23426775797</v>
      </c>
      <c r="F70" s="15">
        <v>70236.473966264297</v>
      </c>
      <c r="G70" s="15">
        <v>641099.70823402226</v>
      </c>
    </row>
    <row r="71" spans="1:7" ht="15.4" x14ac:dyDescent="0.45">
      <c r="A71" s="8" t="s">
        <v>234</v>
      </c>
      <c r="B71" s="8" t="s">
        <v>235</v>
      </c>
      <c r="C71" s="8" t="s">
        <v>420</v>
      </c>
      <c r="D71" s="15">
        <f t="shared" si="2"/>
        <v>241096.1407016296</v>
      </c>
      <c r="E71" s="15">
        <v>500351.88518762379</v>
      </c>
      <c r="F71" s="15">
        <v>78278.852496287291</v>
      </c>
      <c r="G71" s="15">
        <v>578630.73768391111</v>
      </c>
    </row>
    <row r="72" spans="1:7" ht="15.4" x14ac:dyDescent="0.45">
      <c r="A72" s="8" t="s">
        <v>237</v>
      </c>
      <c r="B72" s="8" t="s">
        <v>238</v>
      </c>
      <c r="C72" s="8" t="s">
        <v>421</v>
      </c>
      <c r="D72" s="15">
        <f t="shared" si="2"/>
        <v>451158.59618638345</v>
      </c>
      <c r="E72" s="15">
        <v>980074.62084475509</v>
      </c>
      <c r="F72" s="15">
        <v>102706.01000256538</v>
      </c>
      <c r="G72" s="15">
        <v>1082780.6308473204</v>
      </c>
    </row>
    <row r="73" spans="1:7" ht="15.4" x14ac:dyDescent="0.45">
      <c r="A73" s="8" t="s">
        <v>242</v>
      </c>
      <c r="B73" s="8" t="s">
        <v>243</v>
      </c>
      <c r="C73" s="8" t="s">
        <v>422</v>
      </c>
      <c r="D73" s="15">
        <f t="shared" si="2"/>
        <v>100507.31962020182</v>
      </c>
      <c r="E73" s="15">
        <v>214457.40333825196</v>
      </c>
      <c r="F73" s="15">
        <v>26760.163750232416</v>
      </c>
      <c r="G73" s="15">
        <v>241217.56708848436</v>
      </c>
    </row>
    <row r="74" spans="1:7" ht="15.4" x14ac:dyDescent="0.45">
      <c r="A74" s="8" t="s">
        <v>246</v>
      </c>
      <c r="B74" s="8" t="s">
        <v>247</v>
      </c>
      <c r="C74" s="8" t="s">
        <v>246</v>
      </c>
      <c r="D74" s="15">
        <f t="shared" si="2"/>
        <v>116836.58319434147</v>
      </c>
      <c r="E74" s="15">
        <v>249527.93199212186</v>
      </c>
      <c r="F74" s="15">
        <v>30879.867674297642</v>
      </c>
      <c r="G74" s="15">
        <v>280407.79966641951</v>
      </c>
    </row>
    <row r="75" spans="1:7" ht="15.4" x14ac:dyDescent="0.45">
      <c r="A75" s="8" t="s">
        <v>249</v>
      </c>
      <c r="B75" s="8" t="s">
        <v>250</v>
      </c>
      <c r="C75" s="8" t="s">
        <v>423</v>
      </c>
      <c r="D75" s="15">
        <f t="shared" si="2"/>
        <v>303092.19257436373</v>
      </c>
      <c r="E75" s="15">
        <v>675938.39694480121</v>
      </c>
      <c r="F75" s="15">
        <v>51482.865233671699</v>
      </c>
      <c r="G75" s="15">
        <v>727421.26217847294</v>
      </c>
    </row>
    <row r="76" spans="1:7" ht="15.4" x14ac:dyDescent="0.45">
      <c r="A76" s="8" t="s">
        <v>424</v>
      </c>
      <c r="B76" s="8" t="s">
        <v>253</v>
      </c>
      <c r="C76" s="8" t="s">
        <v>253</v>
      </c>
      <c r="D76" s="15">
        <f t="shared" si="2"/>
        <v>472281.33450915414</v>
      </c>
      <c r="E76" s="15">
        <v>1049289.8443913099</v>
      </c>
      <c r="F76" s="15">
        <v>84185.254100463397</v>
      </c>
      <c r="G76" s="15">
        <v>1133475.20282197</v>
      </c>
    </row>
    <row r="77" spans="1:7" ht="15.4" x14ac:dyDescent="0.45">
      <c r="A77" s="8" t="s">
        <v>231</v>
      </c>
      <c r="B77" s="8" t="s">
        <v>232</v>
      </c>
      <c r="C77" s="8" t="s">
        <v>231</v>
      </c>
      <c r="D77" s="15">
        <f t="shared" si="2"/>
        <v>329543.70143208065</v>
      </c>
      <c r="E77" s="15">
        <v>689658.68156404234</v>
      </c>
      <c r="F77" s="15">
        <v>101246.20187295096</v>
      </c>
      <c r="G77" s="15">
        <v>790904.88343699346</v>
      </c>
    </row>
    <row r="78" spans="1:7" ht="15.4" x14ac:dyDescent="0.45">
      <c r="A78" s="8" t="s">
        <v>212</v>
      </c>
      <c r="B78" s="8" t="s">
        <v>213</v>
      </c>
      <c r="C78" s="8" t="s">
        <v>425</v>
      </c>
      <c r="D78" s="15">
        <f t="shared" si="2"/>
        <v>287890.34788013302</v>
      </c>
      <c r="E78" s="15">
        <v>593353.587180548</v>
      </c>
      <c r="F78" s="15">
        <v>97583.247731771204</v>
      </c>
      <c r="G78" s="15">
        <v>690936.8349123192</v>
      </c>
    </row>
    <row r="79" spans="1:7" ht="15.4" x14ac:dyDescent="0.45">
      <c r="A79" s="8" t="s">
        <v>257</v>
      </c>
      <c r="B79" s="8" t="s">
        <v>258</v>
      </c>
      <c r="C79" s="8" t="s">
        <v>258</v>
      </c>
      <c r="D79" s="15">
        <f t="shared" si="2"/>
        <v>191642.4507562122</v>
      </c>
      <c r="E79" s="15">
        <v>391836.90683544392</v>
      </c>
      <c r="F79" s="15">
        <v>68104.974979465318</v>
      </c>
      <c r="G79" s="15">
        <v>459941.88181490923</v>
      </c>
    </row>
    <row r="80" spans="1:7" ht="15.4" x14ac:dyDescent="0.45">
      <c r="A80" s="8" t="s">
        <v>264</v>
      </c>
      <c r="B80" s="8" t="s">
        <v>265</v>
      </c>
      <c r="C80" s="8" t="s">
        <v>265</v>
      </c>
      <c r="D80" s="15">
        <f t="shared" si="2"/>
        <v>352748.70146677759</v>
      </c>
      <c r="E80" s="15">
        <v>791021.18199681665</v>
      </c>
      <c r="F80" s="15">
        <v>55575.701523449541</v>
      </c>
      <c r="G80" s="15">
        <v>846596.88352026616</v>
      </c>
    </row>
    <row r="81" spans="1:7" ht="15.4" x14ac:dyDescent="0.45">
      <c r="A81" s="8" t="s">
        <v>267</v>
      </c>
      <c r="B81" s="8" t="s">
        <v>268</v>
      </c>
      <c r="C81" s="8" t="s">
        <v>426</v>
      </c>
      <c r="D81" s="15">
        <f t="shared" si="2"/>
        <v>154809.47867953021</v>
      </c>
      <c r="E81" s="15">
        <v>329423.2541463534</v>
      </c>
      <c r="F81" s="15">
        <v>42119.494684519093</v>
      </c>
      <c r="G81" s="15">
        <v>371542.74883087247</v>
      </c>
    </row>
    <row r="82" spans="1:7" ht="15.4" x14ac:dyDescent="0.45">
      <c r="A82" s="8" t="s">
        <v>270</v>
      </c>
      <c r="B82" s="8" t="s">
        <v>271</v>
      </c>
      <c r="C82" s="8" t="s">
        <v>270</v>
      </c>
      <c r="D82" s="15">
        <f t="shared" si="2"/>
        <v>149893.98618404905</v>
      </c>
      <c r="E82" s="15">
        <v>320818.84269834915</v>
      </c>
      <c r="F82" s="15">
        <v>38926.724143368534</v>
      </c>
      <c r="G82" s="15">
        <v>359745.56684171769</v>
      </c>
    </row>
    <row r="83" spans="1:7" ht="15.4" x14ac:dyDescent="0.45">
      <c r="A83" s="8" t="s">
        <v>273</v>
      </c>
      <c r="B83" s="8" t="s">
        <v>274</v>
      </c>
      <c r="C83" s="8" t="s">
        <v>273</v>
      </c>
      <c r="D83" s="15">
        <f t="shared" si="2"/>
        <v>113903.27091038569</v>
      </c>
      <c r="E83" s="15">
        <v>237181.62473887007</v>
      </c>
      <c r="F83" s="15">
        <v>36186.225446055578</v>
      </c>
      <c r="G83" s="15">
        <v>273367.85018492566</v>
      </c>
    </row>
    <row r="84" spans="1:7" ht="15.4" x14ac:dyDescent="0.45">
      <c r="A84" s="8" t="s">
        <v>277</v>
      </c>
      <c r="B84" s="8" t="s">
        <v>278</v>
      </c>
      <c r="C84" s="8" t="s">
        <v>278</v>
      </c>
      <c r="D84" s="15">
        <f t="shared" si="2"/>
        <v>200439.21181974653</v>
      </c>
      <c r="E84" s="15">
        <v>444993.26521467714</v>
      </c>
      <c r="F84" s="15">
        <v>36060.843152714457</v>
      </c>
      <c r="G84" s="15">
        <v>481054.10836739163</v>
      </c>
    </row>
    <row r="85" spans="1:7" ht="15.4" x14ac:dyDescent="0.45">
      <c r="A85" s="8" t="s">
        <v>281</v>
      </c>
      <c r="B85" s="8" t="s">
        <v>282</v>
      </c>
      <c r="C85" s="8" t="s">
        <v>282</v>
      </c>
      <c r="D85" s="15">
        <f t="shared" si="2"/>
        <v>102475.46136530233</v>
      </c>
      <c r="E85" s="15">
        <v>231656.48171393419</v>
      </c>
      <c r="F85" s="15">
        <v>14284.6255627914</v>
      </c>
      <c r="G85" s="15">
        <v>245941.10727672558</v>
      </c>
    </row>
    <row r="86" spans="1:7" ht="15.4" x14ac:dyDescent="0.45">
      <c r="A86" s="8" t="s">
        <v>285</v>
      </c>
      <c r="B86" s="8" t="s">
        <v>286</v>
      </c>
      <c r="C86" s="8" t="s">
        <v>427</v>
      </c>
      <c r="D86" s="15">
        <f t="shared" si="2"/>
        <v>172557.33995681937</v>
      </c>
      <c r="E86" s="15">
        <v>367222.24849154969</v>
      </c>
      <c r="F86" s="15">
        <v>46915.367404816803</v>
      </c>
      <c r="G86" s="15">
        <v>414137.61589636648</v>
      </c>
    </row>
    <row r="87" spans="1:7" ht="15.4" x14ac:dyDescent="0.45">
      <c r="A87" s="8" t="s">
        <v>133</v>
      </c>
      <c r="B87" s="8" t="s">
        <v>134</v>
      </c>
      <c r="C87" s="8" t="s">
        <v>428</v>
      </c>
      <c r="D87" s="15">
        <f t="shared" si="2"/>
        <v>164749.43096536514</v>
      </c>
      <c r="E87" s="15">
        <v>350140.10435978149</v>
      </c>
      <c r="F87" s="15">
        <v>45258.529957094877</v>
      </c>
      <c r="G87" s="15">
        <v>395398.63431687636</v>
      </c>
    </row>
    <row r="88" spans="1:7" ht="15.4" x14ac:dyDescent="0.45">
      <c r="A88" s="8" t="s">
        <v>28</v>
      </c>
      <c r="B88" s="8" t="s">
        <v>29</v>
      </c>
      <c r="C88" s="8" t="s">
        <v>29</v>
      </c>
      <c r="D88" s="15">
        <f t="shared" si="2"/>
        <v>820720.3143633412</v>
      </c>
      <c r="E88" s="15">
        <v>1667248.4497256251</v>
      </c>
      <c r="F88" s="15">
        <v>302480.30474639381</v>
      </c>
      <c r="G88" s="15">
        <v>1969728.7544720189</v>
      </c>
    </row>
    <row r="89" spans="1:7" ht="15.4" x14ac:dyDescent="0.45">
      <c r="A89" s="8" t="s">
        <v>191</v>
      </c>
      <c r="B89" s="8" t="s">
        <v>192</v>
      </c>
      <c r="C89" s="8" t="s">
        <v>191</v>
      </c>
      <c r="D89" s="15">
        <f t="shared" si="2"/>
        <v>238460.8232715847</v>
      </c>
      <c r="E89" s="15">
        <v>500770.89956164884</v>
      </c>
      <c r="F89" s="15">
        <v>71535.076290154422</v>
      </c>
      <c r="G89" s="15">
        <v>572305.97585180332</v>
      </c>
    </row>
    <row r="90" spans="1:7" ht="15.4" x14ac:dyDescent="0.45">
      <c r="A90" s="8" t="s">
        <v>381</v>
      </c>
      <c r="B90" s="8" t="s">
        <v>382</v>
      </c>
      <c r="C90" s="8" t="s">
        <v>429</v>
      </c>
      <c r="D90" s="15">
        <f t="shared" si="2"/>
        <v>307677.05021241569</v>
      </c>
      <c r="E90" s="15">
        <v>677283.14074981213</v>
      </c>
      <c r="F90" s="15">
        <v>61141.779759985504</v>
      </c>
      <c r="G90" s="15">
        <v>738424.92050979764</v>
      </c>
    </row>
    <row r="91" spans="1:7" ht="15.4" x14ac:dyDescent="0.45">
      <c r="A91" s="8" t="s">
        <v>294</v>
      </c>
      <c r="B91" s="8" t="s">
        <v>295</v>
      </c>
      <c r="C91" s="8" t="s">
        <v>430</v>
      </c>
      <c r="D91" s="15">
        <f t="shared" si="2"/>
        <v>322236.21853416442</v>
      </c>
      <c r="E91" s="15">
        <v>673307.37645673647</v>
      </c>
      <c r="F91" s="15">
        <v>100059.54802525825</v>
      </c>
      <c r="G91" s="15">
        <v>773366.92448199471</v>
      </c>
    </row>
    <row r="92" spans="1:7" ht="15.4" x14ac:dyDescent="0.45">
      <c r="A92" s="8" t="s">
        <v>297</v>
      </c>
      <c r="B92" s="8" t="s">
        <v>298</v>
      </c>
      <c r="C92" s="8" t="s">
        <v>431</v>
      </c>
      <c r="D92" s="15">
        <f t="shared" si="2"/>
        <v>148671.6887354904</v>
      </c>
      <c r="E92" s="15">
        <v>330163.83769114193</v>
      </c>
      <c r="F92" s="15">
        <v>26648.215274034988</v>
      </c>
      <c r="G92" s="15">
        <v>356812.05296517693</v>
      </c>
    </row>
    <row r="93" spans="1:7" ht="15.4" x14ac:dyDescent="0.45">
      <c r="A93" s="8" t="s">
        <v>290</v>
      </c>
      <c r="B93" s="8" t="s">
        <v>291</v>
      </c>
      <c r="C93" s="8" t="s">
        <v>432</v>
      </c>
      <c r="D93" s="15">
        <f t="shared" si="2"/>
        <v>243179.99395117455</v>
      </c>
      <c r="E93" s="15">
        <v>508975.78567628027</v>
      </c>
      <c r="F93" s="15">
        <v>74656.199806538629</v>
      </c>
      <c r="G93" s="15">
        <v>583631.98548281891</v>
      </c>
    </row>
    <row r="94" spans="1:7" ht="15.4" x14ac:dyDescent="0.45">
      <c r="A94" s="8" t="s">
        <v>300</v>
      </c>
      <c r="B94" s="8" t="s">
        <v>301</v>
      </c>
      <c r="C94" s="8" t="s">
        <v>433</v>
      </c>
      <c r="D94" s="15">
        <f t="shared" si="2"/>
        <v>119234.19700520761</v>
      </c>
      <c r="E94" s="15">
        <v>261757.30500145967</v>
      </c>
      <c r="F94" s="15">
        <v>24404.7678110386</v>
      </c>
      <c r="G94" s="15">
        <v>286162.07281249826</v>
      </c>
    </row>
    <row r="95" spans="1:7" ht="15.4" x14ac:dyDescent="0.45">
      <c r="A95" s="8" t="s">
        <v>303</v>
      </c>
      <c r="B95" s="8" t="s">
        <v>304</v>
      </c>
      <c r="C95" s="8" t="s">
        <v>434</v>
      </c>
      <c r="D95" s="15">
        <f t="shared" si="2"/>
        <v>151860.55624338568</v>
      </c>
      <c r="E95" s="15">
        <v>327182.01447133528</v>
      </c>
      <c r="F95" s="15">
        <v>37283.320512790342</v>
      </c>
      <c r="G95" s="15">
        <v>364465.33498412563</v>
      </c>
    </row>
    <row r="96" spans="1:7" ht="15.4" x14ac:dyDescent="0.45">
      <c r="A96" s="8" t="s">
        <v>306</v>
      </c>
      <c r="B96" s="8" t="s">
        <v>307</v>
      </c>
      <c r="C96" s="8" t="s">
        <v>306</v>
      </c>
      <c r="D96" s="15">
        <f t="shared" ref="D96:D117" si="3">G96*5/12</f>
        <v>279138.9375162411</v>
      </c>
      <c r="E96" s="15">
        <v>612862.11687353149</v>
      </c>
      <c r="F96" s="15">
        <v>57071.33316544714</v>
      </c>
      <c r="G96" s="15">
        <v>669933.4500389786</v>
      </c>
    </row>
    <row r="97" spans="1:7" ht="15.4" x14ac:dyDescent="0.45">
      <c r="A97" s="8" t="s">
        <v>38</v>
      </c>
      <c r="B97" s="8" t="s">
        <v>39</v>
      </c>
      <c r="C97" s="8" t="s">
        <v>39</v>
      </c>
      <c r="D97" s="15">
        <f t="shared" si="3"/>
        <v>197469.74086861589</v>
      </c>
      <c r="E97" s="15">
        <v>435005.13188035745</v>
      </c>
      <c r="F97" s="15">
        <v>38922.24620432064</v>
      </c>
      <c r="G97" s="15">
        <v>473927.37808467809</v>
      </c>
    </row>
    <row r="98" spans="1:7" ht="15.4" x14ac:dyDescent="0.45">
      <c r="A98" s="8" t="s">
        <v>172</v>
      </c>
      <c r="B98" s="8" t="s">
        <v>173</v>
      </c>
      <c r="C98" s="8" t="s">
        <v>435</v>
      </c>
      <c r="D98" s="15">
        <f t="shared" si="3"/>
        <v>205650.18480318759</v>
      </c>
      <c r="E98" s="15">
        <v>432149.98742479086</v>
      </c>
      <c r="F98" s="15">
        <v>61410.456102859331</v>
      </c>
      <c r="G98" s="15">
        <v>493560.4435276502</v>
      </c>
    </row>
    <row r="99" spans="1:7" ht="15.4" x14ac:dyDescent="0.45">
      <c r="A99" s="8" t="s">
        <v>312</v>
      </c>
      <c r="B99" s="8" t="s">
        <v>313</v>
      </c>
      <c r="C99" s="8" t="s">
        <v>436</v>
      </c>
      <c r="D99" s="15">
        <f t="shared" si="3"/>
        <v>112871.93814768466</v>
      </c>
      <c r="E99" s="15">
        <v>244996.73004045489</v>
      </c>
      <c r="F99" s="15">
        <v>25895.921513988294</v>
      </c>
      <c r="G99" s="15">
        <v>270892.65155444317</v>
      </c>
    </row>
    <row r="100" spans="1:7" ht="15.4" x14ac:dyDescent="0.45">
      <c r="A100" s="8" t="s">
        <v>318</v>
      </c>
      <c r="B100" s="8" t="s">
        <v>319</v>
      </c>
      <c r="C100" s="8" t="s">
        <v>437</v>
      </c>
      <c r="D100" s="15">
        <f t="shared" si="3"/>
        <v>105556.13578583435</v>
      </c>
      <c r="E100" s="15">
        <v>225078.93049377244</v>
      </c>
      <c r="F100" s="15">
        <v>28255.795392230008</v>
      </c>
      <c r="G100" s="15">
        <v>253334.72588600244</v>
      </c>
    </row>
    <row r="101" spans="1:7" ht="15.4" x14ac:dyDescent="0.45">
      <c r="A101" s="8" t="s">
        <v>327</v>
      </c>
      <c r="B101" s="8" t="s">
        <v>328</v>
      </c>
      <c r="C101" s="8" t="s">
        <v>438</v>
      </c>
      <c r="D101" s="15">
        <f t="shared" si="3"/>
        <v>388709.12277990504</v>
      </c>
      <c r="E101" s="15">
        <v>850355.5662628389</v>
      </c>
      <c r="F101" s="15">
        <v>82546.328408933128</v>
      </c>
      <c r="G101" s="15">
        <v>932901.89467177202</v>
      </c>
    </row>
    <row r="102" spans="1:7" ht="15.4" x14ac:dyDescent="0.45">
      <c r="A102" s="8" t="s">
        <v>333</v>
      </c>
      <c r="B102" s="8" t="s">
        <v>334</v>
      </c>
      <c r="C102" s="8" t="s">
        <v>439</v>
      </c>
      <c r="D102" s="15">
        <f t="shared" si="3"/>
        <v>593302.75663546345</v>
      </c>
      <c r="E102" s="15">
        <v>1341859.4269943042</v>
      </c>
      <c r="F102" s="15">
        <v>82067.188930808145</v>
      </c>
      <c r="G102" s="15">
        <v>1423926.6159251123</v>
      </c>
    </row>
    <row r="103" spans="1:7" ht="15.4" x14ac:dyDescent="0.45">
      <c r="A103" s="8" t="s">
        <v>339</v>
      </c>
      <c r="B103" s="8" t="s">
        <v>340</v>
      </c>
      <c r="C103" s="8" t="s">
        <v>340</v>
      </c>
      <c r="D103" s="15">
        <f t="shared" si="3"/>
        <v>137435.47695265579</v>
      </c>
      <c r="E103" s="15">
        <v>300774.36438742664</v>
      </c>
      <c r="F103" s="15">
        <v>29070.780298947258</v>
      </c>
      <c r="G103" s="15">
        <v>329845.14468637388</v>
      </c>
    </row>
    <row r="104" spans="1:7" ht="15.4" x14ac:dyDescent="0.45">
      <c r="A104" s="8" t="s">
        <v>154</v>
      </c>
      <c r="B104" s="8" t="s">
        <v>155</v>
      </c>
      <c r="C104" s="8" t="s">
        <v>440</v>
      </c>
      <c r="D104" s="15">
        <f t="shared" si="3"/>
        <v>367373.12295621942</v>
      </c>
      <c r="E104" s="15">
        <v>760209.00872548111</v>
      </c>
      <c r="F104" s="15">
        <v>121486.48636944537</v>
      </c>
      <c r="G104" s="15">
        <v>881695.49509492656</v>
      </c>
    </row>
    <row r="105" spans="1:7" ht="15.4" x14ac:dyDescent="0.45">
      <c r="A105" s="8" t="s">
        <v>142</v>
      </c>
      <c r="B105" s="8" t="s">
        <v>143</v>
      </c>
      <c r="C105" s="8" t="s">
        <v>143</v>
      </c>
      <c r="D105" s="15">
        <f t="shared" si="3"/>
        <v>204103.1216271595</v>
      </c>
      <c r="E105" s="15">
        <v>423730.72186298377</v>
      </c>
      <c r="F105" s="15">
        <v>66116.770042199059</v>
      </c>
      <c r="G105" s="15">
        <v>489847.49190518283</v>
      </c>
    </row>
    <row r="106" spans="1:7" ht="15.4" x14ac:dyDescent="0.45">
      <c r="A106" s="8" t="s">
        <v>344</v>
      </c>
      <c r="B106" s="8" t="s">
        <v>345</v>
      </c>
      <c r="C106" s="8" t="s">
        <v>441</v>
      </c>
      <c r="D106" s="15">
        <f t="shared" si="3"/>
        <v>117122.11634283711</v>
      </c>
      <c r="E106" s="15">
        <v>255062.81953738388</v>
      </c>
      <c r="F106" s="15">
        <v>26030.259685425204</v>
      </c>
      <c r="G106" s="15">
        <v>281093.07922280906</v>
      </c>
    </row>
    <row r="107" spans="1:7" ht="15.4" x14ac:dyDescent="0.45">
      <c r="A107" s="8" t="s">
        <v>330</v>
      </c>
      <c r="B107" s="8" t="s">
        <v>331</v>
      </c>
      <c r="C107" s="8" t="s">
        <v>331</v>
      </c>
      <c r="D107" s="15">
        <f t="shared" si="3"/>
        <v>158451.16233884482</v>
      </c>
      <c r="E107" s="15">
        <v>330076.13700820651</v>
      </c>
      <c r="F107" s="15">
        <v>50206.652605021052</v>
      </c>
      <c r="G107" s="15">
        <v>380282.78961322759</v>
      </c>
    </row>
    <row r="108" spans="1:7" ht="15.4" x14ac:dyDescent="0.45">
      <c r="A108" s="8" t="s">
        <v>80</v>
      </c>
      <c r="B108" s="8" t="s">
        <v>81</v>
      </c>
      <c r="C108" s="8" t="s">
        <v>442</v>
      </c>
      <c r="D108" s="15">
        <f t="shared" si="3"/>
        <v>173531.23751883375</v>
      </c>
      <c r="E108" s="15">
        <v>350179.08244108607</v>
      </c>
      <c r="F108" s="15">
        <v>66295.887604114934</v>
      </c>
      <c r="G108" s="15">
        <v>416474.97004520101</v>
      </c>
    </row>
    <row r="109" spans="1:7" ht="15.4" x14ac:dyDescent="0.45">
      <c r="A109" s="8" t="s">
        <v>350</v>
      </c>
      <c r="B109" s="8" t="s">
        <v>351</v>
      </c>
      <c r="C109" s="8" t="s">
        <v>350</v>
      </c>
      <c r="D109" s="15">
        <f t="shared" si="3"/>
        <v>206029.23964593967</v>
      </c>
      <c r="E109" s="15">
        <v>443999.3241414082</v>
      </c>
      <c r="F109" s="15">
        <v>50470.851008846977</v>
      </c>
      <c r="G109" s="15">
        <v>494470.17515025521</v>
      </c>
    </row>
    <row r="110" spans="1:7" ht="15.4" x14ac:dyDescent="0.45">
      <c r="A110" s="8" t="s">
        <v>356</v>
      </c>
      <c r="B110" s="8" t="s">
        <v>357</v>
      </c>
      <c r="C110" s="8" t="s">
        <v>443</v>
      </c>
      <c r="D110" s="15">
        <f t="shared" si="3"/>
        <v>158082.47516252889</v>
      </c>
      <c r="E110" s="15">
        <v>338563.61421229667</v>
      </c>
      <c r="F110" s="15">
        <v>40834.326177772651</v>
      </c>
      <c r="G110" s="15">
        <v>379397.94039006933</v>
      </c>
    </row>
    <row r="111" spans="1:7" ht="15.4" x14ac:dyDescent="0.45">
      <c r="A111" s="8" t="s">
        <v>359</v>
      </c>
      <c r="B111" s="8" t="s">
        <v>360</v>
      </c>
      <c r="C111" s="8" t="s">
        <v>360</v>
      </c>
      <c r="D111" s="15">
        <f t="shared" si="3"/>
        <v>117905.94128687635</v>
      </c>
      <c r="E111" s="15">
        <v>250697.27443126176</v>
      </c>
      <c r="F111" s="15">
        <v>32276.984657241504</v>
      </c>
      <c r="G111" s="15">
        <v>282974.25908850326</v>
      </c>
    </row>
    <row r="112" spans="1:7" ht="15.4" x14ac:dyDescent="0.45">
      <c r="A112" s="8" t="s">
        <v>139</v>
      </c>
      <c r="B112" s="8" t="s">
        <v>140</v>
      </c>
      <c r="C112" s="8" t="s">
        <v>139</v>
      </c>
      <c r="D112" s="15">
        <f t="shared" si="3"/>
        <v>208718.58705006682</v>
      </c>
      <c r="E112" s="15">
        <v>444739.90768619685</v>
      </c>
      <c r="F112" s="15">
        <v>56184.70123396354</v>
      </c>
      <c r="G112" s="15">
        <v>500924.60892016039</v>
      </c>
    </row>
    <row r="113" spans="1:7" ht="15.4" x14ac:dyDescent="0.45">
      <c r="A113" s="8" t="s">
        <v>363</v>
      </c>
      <c r="B113" s="8" t="s">
        <v>364</v>
      </c>
      <c r="C113" s="8" t="s">
        <v>444</v>
      </c>
      <c r="D113" s="15">
        <f t="shared" si="3"/>
        <v>324118.35685238062</v>
      </c>
      <c r="E113" s="15">
        <v>712577.7933711838</v>
      </c>
      <c r="F113" s="15">
        <v>65306.263074529707</v>
      </c>
      <c r="G113" s="15">
        <v>777884.0564457135</v>
      </c>
    </row>
    <row r="114" spans="1:7" ht="15.4" x14ac:dyDescent="0.45">
      <c r="A114" s="8" t="s">
        <v>367</v>
      </c>
      <c r="B114" s="8" t="s">
        <v>368</v>
      </c>
      <c r="C114" s="8" t="s">
        <v>445</v>
      </c>
      <c r="D114" s="15">
        <f t="shared" si="3"/>
        <v>442317.40066964499</v>
      </c>
      <c r="E114" s="15">
        <v>994818.08009824343</v>
      </c>
      <c r="F114" s="15">
        <v>66743.681508904643</v>
      </c>
      <c r="G114" s="15">
        <v>1061561.761607148</v>
      </c>
    </row>
    <row r="115" spans="1:7" ht="15.4" x14ac:dyDescent="0.45">
      <c r="A115" s="8" t="s">
        <v>372</v>
      </c>
      <c r="B115" s="8" t="s">
        <v>373</v>
      </c>
      <c r="C115" s="8" t="s">
        <v>373</v>
      </c>
      <c r="D115" s="15">
        <f t="shared" si="3"/>
        <v>260167.09723617588</v>
      </c>
      <c r="E115" s="15">
        <v>583306.98672427132</v>
      </c>
      <c r="F115" s="15">
        <v>41094.046642550682</v>
      </c>
      <c r="G115" s="15">
        <v>624401.03336682206</v>
      </c>
    </row>
    <row r="116" spans="1:7" ht="15.4" x14ac:dyDescent="0.45">
      <c r="A116" s="8" t="s">
        <v>378</v>
      </c>
      <c r="B116" s="8" t="s">
        <v>379</v>
      </c>
      <c r="C116" s="8" t="s">
        <v>378</v>
      </c>
      <c r="D116" s="15">
        <f t="shared" si="3"/>
        <v>190204.53420323925</v>
      </c>
      <c r="E116" s="15">
        <v>384275.15906233946</v>
      </c>
      <c r="F116" s="15">
        <v>72215.723025434767</v>
      </c>
      <c r="G116" s="15">
        <v>456490.88208777423</v>
      </c>
    </row>
    <row r="117" spans="1:7" ht="15.4" x14ac:dyDescent="0.45">
      <c r="A117" s="11" t="s">
        <v>384</v>
      </c>
      <c r="B117" s="11" t="s">
        <v>385</v>
      </c>
      <c r="C117" s="16" t="s">
        <v>384</v>
      </c>
      <c r="D117" s="17">
        <f t="shared" si="3"/>
        <v>93582.857192212527</v>
      </c>
      <c r="E117" s="17">
        <v>209741.05550038783</v>
      </c>
      <c r="F117" s="17">
        <v>14857.801760922213</v>
      </c>
      <c r="G117" s="17">
        <v>224598.85726131004</v>
      </c>
    </row>
    <row r="118" spans="1:7" ht="15" customHeight="1" x14ac:dyDescent="0.45"/>
    <row r="119" spans="1:7" ht="15" customHeight="1" x14ac:dyDescent="0.45"/>
    <row r="120" spans="1:7" ht="15" customHeight="1" x14ac:dyDescent="0.45"/>
  </sheetData>
  <autoFilter ref="A3:G117" xr:uid="{00000000-0001-0000-0000-000000000000}"/>
  <mergeCells count="1">
    <mergeCell ref="E1:G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9774452-383d-4ca4-abb5-f1182ffaf81e">
      <UserInfo>
        <DisplayName>Emily Jordan</DisplayName>
        <AccountId>14</AccountId>
        <AccountType/>
      </UserInfo>
      <UserInfo>
        <DisplayName>Sarah Higham</DisplayName>
        <AccountId>9</AccountId>
        <AccountType/>
      </UserInfo>
      <UserInfo>
        <DisplayName>SharingLinks.2fd6a1cc-30ac-45d4-85ba-e888a428e8b1.Flexible.34172486-ca18-4d74-a603-bc5dd8c3f0b9</DisplayName>
        <AccountId>30</AccountId>
        <AccountType/>
      </UserInfo>
      <UserInfo>
        <DisplayName>SharingLinks.ee6de7c6-30dc-4e59-acac-b62cb1168fad.Flexible.e8044d95-484f-4e7b-b86d-9d5a6041d15e</DisplayName>
        <AccountId>73</AccountId>
        <AccountType/>
      </UserInfo>
      <UserInfo>
        <DisplayName>SharingLinks.2e65aaae-3ff8-48b4-823f-06d33bcfce65.Flexible.e240b83f-2e82-4ad7-8809-379c20419185</DisplayName>
        <AccountId>38</AccountId>
        <AccountType/>
      </UserInfo>
      <UserInfo>
        <DisplayName>Michelle Freeman</DisplayName>
        <AccountId>10</AccountId>
        <AccountType/>
      </UserInfo>
    </SharedWithUsers>
    <TaxCatchAll xmlns="d9774452-383d-4ca4-abb5-f1182ffaf81e" xsi:nil="true"/>
    <lcf76f155ced4ddcb4097134ff3c332f xmlns="882bebad-8869-4f5d-ac0a-2fdbaefd752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2247693B8AD54C88850730F0AF0CE7" ma:contentTypeVersion="16" ma:contentTypeDescription="Create a new document." ma:contentTypeScope="" ma:versionID="b6b8572cd072419c6d58645708514606">
  <xsd:schema xmlns:xsd="http://www.w3.org/2001/XMLSchema" xmlns:xs="http://www.w3.org/2001/XMLSchema" xmlns:p="http://schemas.microsoft.com/office/2006/metadata/properties" xmlns:ns2="882bebad-8869-4f5d-ac0a-2fdbaefd752b" xmlns:ns3="d9774452-383d-4ca4-abb5-f1182ffaf81e" targetNamespace="http://schemas.microsoft.com/office/2006/metadata/properties" ma:root="true" ma:fieldsID="78a74e1112e2194b4c29528be44cb783" ns2:_="" ns3:_="">
    <xsd:import namespace="882bebad-8869-4f5d-ac0a-2fdbaefd752b"/>
    <xsd:import namespace="d9774452-383d-4ca4-abb5-f1182ffaf8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bebad-8869-4f5d-ac0a-2fdbaefd75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2265ee6-a210-40dd-8ecb-32ddbadbe6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74452-383d-4ca4-abb5-f1182ffaf8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e7d1c1a-55ba-4b40-b181-1ecbb1a20d3f}" ma:internalName="TaxCatchAll" ma:showField="CatchAllData" ma:web="d9774452-383d-4ca4-abb5-f1182ffaf8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D1F1EC-473D-4789-AC43-623905487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2E7E6E-5013-4B35-8FA5-34D206BB4CC7}">
  <ds:schemaRefs>
    <ds:schemaRef ds:uri="http://schemas.microsoft.com/office/2006/metadata/properties"/>
    <ds:schemaRef ds:uri="http://schemas.microsoft.com/office/infopath/2007/PartnerControls"/>
    <ds:schemaRef ds:uri="d9774452-383d-4ca4-abb5-f1182ffaf81e"/>
    <ds:schemaRef ds:uri="882bebad-8869-4f5d-ac0a-2fdbaefd752b"/>
  </ds:schemaRefs>
</ds:datastoreItem>
</file>

<file path=customXml/itemProps3.xml><?xml version="1.0" encoding="utf-8"?>
<ds:datastoreItem xmlns:ds="http://schemas.openxmlformats.org/officeDocument/2006/customXml" ds:itemID="{3771901F-48AF-446E-BE02-E061519A7C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2bebad-8869-4f5d-ac0a-2fdbaefd752b"/>
    <ds:schemaRef ds:uri="d9774452-383d-4ca4-abb5-f1182ffaf8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Extension&amp;23-24 by LA</vt:lpstr>
      <vt:lpstr>Extension &amp; 23-24 by Hub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2023-12-06T16:15:53Z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0x010100882247693B8AD54C88850730F0AF0CE7</vt:lpwstr>
  </property>
  <property fmtid="{D5CDD505-2E9C-101B-9397-08002B2CF9AE}" pid="3" name="MediaServiceImageTags">
    <vt:lpwstr/>
  </property>
</Properties>
</file>